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sp\Desktop\Для Ульяны Юрьевны\"/>
    </mc:Choice>
  </mc:AlternateContent>
  <xr:revisionPtr revIDLastSave="0" documentId="13_ncr:1_{F018132A-DACB-4261-95AD-7465A14BA5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2-18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2" i="1" l="1"/>
  <c r="G149" i="1"/>
  <c r="G136" i="1"/>
  <c r="G123" i="1"/>
  <c r="G109" i="1"/>
  <c r="G95" i="1"/>
  <c r="G82" i="1"/>
  <c r="G69" i="1"/>
  <c r="G55" i="1"/>
  <c r="G43" i="1"/>
  <c r="G30" i="1"/>
  <c r="G17" i="1"/>
</calcChain>
</file>

<file path=xl/sharedStrings.xml><?xml version="1.0" encoding="utf-8"?>
<sst xmlns="http://schemas.openxmlformats.org/spreadsheetml/2006/main" count="348" uniqueCount="170">
  <si>
    <r>
      <rPr>
        <sz val="9.5"/>
        <rFont val="Times New Roman"/>
        <family val="1"/>
      </rPr>
      <t xml:space="preserve">Согласовано Директор
</t>
    </r>
    <r>
      <rPr>
        <u/>
        <sz val="9.5"/>
        <rFont val="Times New Roman"/>
        <family val="1"/>
      </rPr>
      <t>          </t>
    </r>
    <r>
      <rPr>
        <sz val="9.5"/>
        <rFont val="Times New Roman"/>
        <family val="1"/>
      </rPr>
      <t xml:space="preserve">     </t>
    </r>
    <r>
      <rPr>
        <u/>
        <sz val="9.5"/>
        <rFont val="Times New Roman"/>
        <family val="1"/>
      </rPr>
      <t>                       </t>
    </r>
    <r>
      <rPr>
        <sz val="9.5"/>
        <rFont val="Times New Roman"/>
        <family val="1"/>
      </rPr>
      <t>» 2025 года</t>
    </r>
  </si>
  <si>
    <t>Прием  пищи. наименование блюда</t>
  </si>
  <si>
    <t>Пищевые вещества</t>
  </si>
  <si>
    <t>Белки, г</t>
  </si>
  <si>
    <t>Жиры, г</t>
  </si>
  <si>
    <t>Углеводы, г</t>
  </si>
  <si>
    <t>Обед</t>
  </si>
  <si>
    <t>TK</t>
  </si>
  <si>
    <t>250/10</t>
  </si>
  <si>
    <t>Фрукты свежие</t>
  </si>
  <si>
    <t>Батон  нарезной обогащенный  микронутриентами</t>
  </si>
  <si>
    <t>TK №  198</t>
  </si>
  <si>
    <t>Кондитерские  изделия</t>
  </si>
  <si>
    <t>Молоко  в индивидуальной у паковке</t>
  </si>
  <si>
    <t>5.00</t>
  </si>
  <si>
    <t>Итого за прием пищи:</t>
  </si>
  <si>
    <t>Вceгo за день:</t>
  </si>
  <si>
    <t>2 день</t>
  </si>
  <si>
    <t>Салат из свежих помидоров  и горошка коне.с маслом  раст.</t>
  </si>
  <si>
    <t>2.37</t>
  </si>
  <si>
    <t>76/252</t>
  </si>
  <si>
    <t>Борщ со свежей  капустой, картофелем,  говядиной  и сметаной</t>
  </si>
  <si>
    <t>250/10/10</t>
  </si>
  <si>
    <t>Тефтели  рыбные</t>
  </si>
  <si>
    <t>12.14</t>
  </si>
  <si>
    <t>Пюре картофельное</t>
  </si>
  <si>
    <t>Компот из смеси сухофруктов</t>
  </si>
  <si>
    <t>Йогурт 2,5% жирности</t>
  </si>
  <si>
    <t>Батон нарезной обогащенный  микронутриентами</t>
  </si>
  <si>
    <t>Хлеб ржано-пшеничный обогащенный  микронутриентами</t>
  </si>
  <si>
    <t>70/2</t>
  </si>
  <si>
    <t>94/307</t>
  </si>
  <si>
    <t>Плов со свининой</t>
  </si>
  <si>
    <t>Напиток  из плодов  шиповника</t>
  </si>
  <si>
    <t>3.16</t>
  </si>
  <si>
    <t>4 день</t>
  </si>
  <si>
    <t>98/228</t>
  </si>
  <si>
    <t>250/20</t>
  </si>
  <si>
    <t>3,1з</t>
  </si>
  <si>
    <t>Хлеб ржано—пшеничный обогащенный  микронутриентами</t>
  </si>
  <si>
    <t>5 день</t>
  </si>
  <si>
    <t>Салат из свеклы отварной с маслом растительным</t>
  </si>
  <si>
    <t>89/307</t>
  </si>
  <si>
    <t>Рассольник с птицей и сметаной</t>
  </si>
  <si>
    <t>Кисель из кураги</t>
  </si>
  <si>
    <t>0.94</t>
  </si>
  <si>
    <t>0.40</t>
  </si>
  <si>
    <t>0.30</t>
  </si>
  <si>
    <t>Итого за прнем пищи:</t>
  </si>
  <si>
    <t>106/307</t>
  </si>
  <si>
    <t>Суп-лапша домашняя с птицей</t>
  </si>
  <si>
    <t>Плов из птицы</t>
  </si>
  <si>
    <t>Напиток апельсиновый</t>
  </si>
  <si>
    <t>0.20</t>
  </si>
  <si>
    <t>0.49</t>
  </si>
  <si>
    <t>Сок фруктовый в индивидуальной упаковке</t>
  </si>
  <si>
    <t>7 день</t>
  </si>
  <si>
    <t>Котлеты, биточки (особые)</t>
  </si>
  <si>
    <t>Овощи тушеные</t>
  </si>
  <si>
    <t>Хлеб ржано-пшеничньтй обогащенный  микронутриентами</t>
  </si>
  <si>
    <t>8 день</t>
  </si>
  <si>
    <t>Борщ сибирский со сметаной</t>
  </si>
  <si>
    <t>Зразы рыбные рубленые</t>
  </si>
  <si>
    <t>Напиток из клюквы, протертой с сахаром</t>
  </si>
  <si>
    <t>87.75</t>
  </si>
  <si>
    <t>Кондитерские изделия</t>
  </si>
  <si>
    <t>Молоко  в индивидуальной упаковке</t>
  </si>
  <si>
    <t>95/252</t>
  </si>
  <si>
    <t>Суп из овощей с говядиной  и сметаной</t>
  </si>
  <si>
    <t>Биточки  рубленые  из птицы</t>
  </si>
  <si>
    <t>Кисель из плодов или ягод свежих</t>
  </si>
  <si>
    <t>2.65</t>
  </si>
  <si>
    <t>10 день</t>
  </si>
  <si>
    <t>91/307</t>
  </si>
  <si>
    <t>Рассольник ленинградский  с птицей и сметаной</t>
  </si>
  <si>
    <t>Жаркое по-домашнему  со свининой</t>
  </si>
  <si>
    <t>Сок фруктовый</t>
  </si>
  <si>
    <t>Молоко в индивидуальной у паковке</t>
  </si>
  <si>
    <t>11 день</t>
  </si>
  <si>
    <t>Винегрет овощной</t>
  </si>
  <si>
    <t>107/252</t>
  </si>
  <si>
    <t>Суп с крупой и говядиной</t>
  </si>
  <si>
    <t>Сердце в coyce</t>
  </si>
  <si>
    <t>11.41</t>
  </si>
  <si>
    <t>Каша гречневая рассыпчатая</t>
  </si>
  <si>
    <t>Напиток из плодов шиповника</t>
  </si>
  <si>
    <t>TK №  206</t>
  </si>
  <si>
    <t>18.06</t>
  </si>
  <si>
    <t>Помидор свежий кусочком</t>
  </si>
  <si>
    <t>21.78</t>
  </si>
  <si>
    <t>84/307</t>
  </si>
  <si>
    <t>Щи из свежей капусты с картофелем,  птицей  и сметаной</t>
  </si>
  <si>
    <t>Напиток яблочный</t>
  </si>
  <si>
    <t>Н 1,00</t>
  </si>
  <si>
    <t>TK 3°  008</t>
  </si>
  <si>
    <t>Сок фруктовый  в индивидуальной упаковке</t>
  </si>
  <si>
    <t>Итого за 12 дней:</t>
  </si>
  <si>
    <t>Среднее значение за период:</t>
  </si>
  <si>
    <t>Сборник рецептур</t>
  </si>
  <si>
    <t>TK № 99</t>
  </si>
  <si>
    <t>TK № 217</t>
  </si>
  <si>
    <t>TK №22</t>
  </si>
  <si>
    <t>TK № 199</t>
  </si>
  <si>
    <t>TK № 197</t>
  </si>
  <si>
    <t>TK № 203</t>
  </si>
  <si>
    <t>TK № 211</t>
  </si>
  <si>
    <t>TK № 201</t>
  </si>
  <si>
    <t>TK № 206</t>
  </si>
  <si>
    <t>TK № 198</t>
  </si>
  <si>
    <t>TK № 222</t>
  </si>
  <si>
    <t>TK № 200</t>
  </si>
  <si>
    <t>TK № 215</t>
  </si>
  <si>
    <t>TK № 205</t>
  </si>
  <si>
    <t>TK № 083</t>
  </si>
  <si>
    <t>Огурец соленый  кусочком</t>
  </si>
  <si>
    <t>Суп крестьянский с крупой, птицей  и сметаной</t>
  </si>
  <si>
    <t>TK № 111</t>
  </si>
  <si>
    <t>6 день</t>
  </si>
  <si>
    <t>12 день</t>
  </si>
  <si>
    <t>Цена, руб</t>
  </si>
  <si>
    <t>1 день</t>
  </si>
  <si>
    <r>
      <t xml:space="preserve">Цикличное   двухнедельное   сбалансированное   меню   рационов   горячего   питания   (комплексный  обед) для предоставления питания
учащимся </t>
    </r>
    <r>
      <rPr>
        <b/>
        <sz val="11"/>
        <rFont val="Times New Roman"/>
        <family val="1"/>
        <charset val="204"/>
      </rPr>
      <t xml:space="preserve">5-11 </t>
    </r>
    <r>
      <rPr>
        <sz val="11"/>
        <rFont val="Times New Roman"/>
        <family val="1"/>
        <charset val="204"/>
      </rPr>
      <t>классов общеобразовательных учреждений  за счет средств бюджета  Санкт-Петербурга</t>
    </r>
  </si>
  <si>
    <r>
      <rPr>
        <b/>
        <sz val="9.5"/>
        <rFont val="Arial"/>
        <family val="2"/>
        <charset val="204"/>
      </rPr>
      <t>№  технолог. карты</t>
    </r>
  </si>
  <si>
    <r>
      <rPr>
        <b/>
        <sz val="9.5"/>
        <rFont val="Arial"/>
        <family val="2"/>
        <charset val="204"/>
      </rPr>
      <t>Масса
пориии, г</t>
    </r>
  </si>
  <si>
    <r>
      <rPr>
        <sz val="9.5"/>
        <rFont val="Arial"/>
        <family val="2"/>
      </rPr>
      <t>TK №  200</t>
    </r>
  </si>
  <si>
    <r>
      <rPr>
        <sz val="9.5"/>
        <rFont val="Arial"/>
        <family val="2"/>
      </rPr>
      <t>TK №  197</t>
    </r>
  </si>
  <si>
    <r>
      <rPr>
        <sz val="9.5"/>
        <rFont val="Arial"/>
        <family val="2"/>
      </rPr>
      <t>TK №  206</t>
    </r>
  </si>
  <si>
    <r>
      <rPr>
        <sz val="9.5"/>
        <rFont val="Arial"/>
        <family val="2"/>
      </rPr>
      <t>TK №199</t>
    </r>
  </si>
  <si>
    <r>
      <rPr>
        <sz val="9.5"/>
        <rFont val="Arial"/>
        <family val="2"/>
      </rPr>
      <t>TK №  198</t>
    </r>
  </si>
  <si>
    <r>
      <rPr>
        <sz val="9.5"/>
        <rFont val="Arial"/>
        <family val="2"/>
      </rPr>
      <t>TK №  212</t>
    </r>
  </si>
  <si>
    <r>
      <rPr>
        <sz val="9.5"/>
        <rFont val="Arial"/>
        <family val="2"/>
      </rPr>
      <t>TK N   198</t>
    </r>
  </si>
  <si>
    <r>
      <rPr>
        <sz val="9.5"/>
        <rFont val="Arial"/>
        <family val="2"/>
      </rPr>
      <t>TK №  217</t>
    </r>
  </si>
  <si>
    <r>
      <rPr>
        <sz val="9.5"/>
        <rFont val="Arial"/>
        <family val="2"/>
      </rPr>
      <t>TK №1 12</t>
    </r>
  </si>
  <si>
    <r>
      <rPr>
        <sz val="9.5"/>
        <rFont val="Arial"/>
        <family val="2"/>
      </rPr>
      <t>Салат "Яркий"  из св. капусты с кукуруз. и маслом  раст. С 01.03.
Салат картофельный  с морковью  и кукурузой  и маслом  раст.</t>
    </r>
  </si>
  <si>
    <r>
      <rPr>
        <sz val="9.5"/>
        <rFont val="Arial"/>
        <family val="2"/>
      </rPr>
      <t>TK  №  083</t>
    </r>
  </si>
  <si>
    <r>
      <rPr>
        <sz val="9.5"/>
        <rFont val="Arial"/>
        <family val="2"/>
      </rPr>
      <t>TK №  216</t>
    </r>
  </si>
  <si>
    <r>
      <t xml:space="preserve">Салат  витаминный (1-й вариант). </t>
    </r>
    <r>
      <rPr>
        <sz val="9.5"/>
        <color rgb="FF131313"/>
        <rFont val="Arial"/>
        <family val="2"/>
      </rPr>
      <t xml:space="preserve">С </t>
    </r>
    <r>
      <rPr>
        <sz val="9.5"/>
        <rFont val="Arial"/>
        <family val="2"/>
      </rPr>
      <t>01.03. Салат «Степной›</t>
    </r>
  </si>
  <si>
    <r>
      <rPr>
        <sz val="9.5"/>
        <rFont val="Arial"/>
        <family val="2"/>
      </rPr>
      <t>TK №  221</t>
    </r>
  </si>
  <si>
    <r>
      <rPr>
        <sz val="9.5"/>
        <rFont val="Arial"/>
        <family val="2"/>
      </rPr>
      <t>TK №  077</t>
    </r>
  </si>
  <si>
    <r>
      <rPr>
        <sz val="9.5"/>
        <rFont val="Arial"/>
        <family val="2"/>
      </rPr>
      <t>TK №  350</t>
    </r>
  </si>
  <si>
    <r>
      <rPr>
        <sz val="9.5"/>
        <rFont val="Arial"/>
        <family val="2"/>
      </rPr>
      <t>TK №  199</t>
    </r>
  </si>
  <si>
    <r>
      <rPr>
        <sz val="9.5"/>
        <rFont val="Arial"/>
        <family val="2"/>
      </rPr>
      <t>TK  №  206</t>
    </r>
  </si>
  <si>
    <r>
      <rPr>
        <sz val="9.5"/>
        <rFont val="Arial"/>
        <family val="2"/>
      </rPr>
      <t>TK №  083</t>
    </r>
  </si>
  <si>
    <r>
      <rPr>
        <sz val="9.5"/>
        <rFont val="Arial"/>
        <family val="2"/>
      </rPr>
      <t>TK be 217</t>
    </r>
  </si>
  <si>
    <r>
      <rPr>
        <b/>
        <sz val="9.5"/>
        <rFont val="Arial"/>
        <family val="2"/>
      </rPr>
      <t>Вceгo за день:</t>
    </r>
  </si>
  <si>
    <r>
      <rPr>
        <sz val="9.5"/>
        <rFont val="Arial"/>
        <family val="2"/>
      </rPr>
      <t>TK №  213</t>
    </r>
  </si>
  <si>
    <r>
      <rPr>
        <sz val="9.5"/>
        <rFont val="Arial"/>
        <family val="2"/>
      </rPr>
      <t>TK  №  197</t>
    </r>
  </si>
  <si>
    <r>
      <rPr>
        <sz val="9.5"/>
        <rFont val="Arial"/>
        <family val="2"/>
      </rPr>
      <t>TK  №  217</t>
    </r>
  </si>
  <si>
    <r>
      <rPr>
        <sz val="9.5"/>
        <rFont val="Arial"/>
        <family val="2"/>
      </rPr>
      <t>TK  №  198</t>
    </r>
  </si>
  <si>
    <r>
      <rPr>
        <sz val="9.5"/>
        <rFont val="Arial"/>
        <family val="2"/>
      </rPr>
      <t>TK №  223</t>
    </r>
  </si>
  <si>
    <t>Салат  из квашеной капусты с маслом  растительным</t>
  </si>
  <si>
    <t>Каша гречневая  рассыпчатая</t>
  </si>
  <si>
    <t>Энергетическая ценность, ккал</t>
  </si>
  <si>
    <t>Биточки рубленые из птицы</t>
  </si>
  <si>
    <t>Суп картофельный с бобовыми и птицей</t>
  </si>
  <si>
    <t>Хлеб ржано-пшеничный обогащенный микронутриентами</t>
  </si>
  <si>
    <t>Батон нарезной обогащенный микронутриентами</t>
  </si>
  <si>
    <t>9 день</t>
  </si>
  <si>
    <t>Суп картофельный с крупой и рыбой</t>
  </si>
  <si>
    <t>Pary из птицы</t>
  </si>
  <si>
    <t>Хлеб ржано—пшеничный обогащенный микронутриентами</t>
  </si>
  <si>
    <t>Печень, тушенная в соусе</t>
  </si>
  <si>
    <t>Макаронные изделия отварные</t>
  </si>
  <si>
    <t>Ватрушка с творогом</t>
  </si>
  <si>
    <t>Салат из квашеной капусты с маслом растительным</t>
  </si>
  <si>
    <t>Oryрец соленый кусочком</t>
  </si>
  <si>
    <t>TK №  197</t>
  </si>
  <si>
    <t>Рис припущенный</t>
  </si>
  <si>
    <t>Салат витаминный (1-й вариант) С 01.03. Салат «Степной»</t>
  </si>
  <si>
    <t>Рыба, запеченная в омлете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</si>
</sst>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0"/>
      <color rgb="FF000000"/>
      <name val="Times New Roman"/>
      <charset val="204"/>
    </font>
    <font>
      <sz val="9.5"/>
      <name val="Times New Roman"/>
      <family val="1"/>
    </font>
    <font>
      <u/>
      <sz val="9.5"/>
      <name val="Times New Roman"/>
      <family val="1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9.5"/>
      <name val="Arial"/>
      <family val="2"/>
      <charset val="204"/>
    </font>
    <font>
      <b/>
      <sz val="9.5"/>
      <color rgb="FF000000"/>
      <name val="Arial"/>
      <family val="2"/>
      <charset val="204"/>
    </font>
    <font>
      <sz val="9.5"/>
      <color rgb="FF000000"/>
      <name val="Times New Roman"/>
      <family val="1"/>
      <charset val="204"/>
    </font>
    <font>
      <sz val="9.5"/>
      <color rgb="FF000000"/>
      <name val="Arial"/>
      <family val="2"/>
      <charset val="204"/>
    </font>
    <font>
      <sz val="9.5"/>
      <name val="Arial"/>
      <family val="2"/>
      <charset val="204"/>
    </font>
    <font>
      <sz val="9.5"/>
      <name val="Arial"/>
      <family val="2"/>
    </font>
    <font>
      <sz val="9.5"/>
      <color rgb="FF151515"/>
      <name val="Arial"/>
      <family val="2"/>
      <charset val="204"/>
    </font>
    <font>
      <sz val="9.5"/>
      <color rgb="FF131313"/>
      <name val="Arial"/>
      <family val="2"/>
    </font>
    <font>
      <sz val="9.5"/>
      <color rgb="FF131313"/>
      <name val="Arial"/>
      <family val="2"/>
      <charset val="204"/>
    </font>
    <font>
      <b/>
      <sz val="9.5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rgb="FF0F0F0F"/>
      </left>
      <right style="thin">
        <color rgb="FF0F0F0F"/>
      </right>
      <top style="thin">
        <color rgb="FF0F0F0F"/>
      </top>
      <bottom style="thin">
        <color rgb="FF0F0F0F"/>
      </bottom>
      <diagonal/>
    </border>
    <border>
      <left style="thin">
        <color rgb="FF0F0F0F"/>
      </left>
      <right/>
      <top style="thin">
        <color rgb="FF0F0F0F"/>
      </top>
      <bottom style="thin">
        <color rgb="FF0F0F0F"/>
      </bottom>
      <diagonal/>
    </border>
    <border>
      <left/>
      <right/>
      <top style="thin">
        <color rgb="FF0F0F0F"/>
      </top>
      <bottom style="thin">
        <color rgb="FF0F0F0F"/>
      </bottom>
      <diagonal/>
    </border>
    <border>
      <left/>
      <right style="thin">
        <color rgb="FF0F0F0F"/>
      </right>
      <top style="thin">
        <color rgb="FF0F0F0F"/>
      </top>
      <bottom style="thin">
        <color rgb="FF0F0F0F"/>
      </bottom>
      <diagonal/>
    </border>
    <border>
      <left style="thin">
        <color rgb="FF0F0F0F"/>
      </left>
      <right style="thin">
        <color rgb="FF0F0F0F"/>
      </right>
      <top style="thin">
        <color rgb="FF0F0F0F"/>
      </top>
      <bottom/>
      <diagonal/>
    </border>
    <border>
      <left style="thin">
        <color rgb="FF0F0F0F"/>
      </left>
      <right style="thin">
        <color rgb="FF0F0F0F"/>
      </right>
      <top/>
      <bottom style="thin">
        <color rgb="FF0F0F0F"/>
      </bottom>
      <diagonal/>
    </border>
    <border>
      <left style="thin">
        <color rgb="FF0F0F0F"/>
      </left>
      <right/>
      <top style="thin">
        <color rgb="FF0F0F0F"/>
      </top>
      <bottom/>
      <diagonal/>
    </border>
    <border>
      <left/>
      <right style="thin">
        <color rgb="FF0F0F0F"/>
      </right>
      <top style="thin">
        <color rgb="FF0F0F0F"/>
      </top>
      <bottom/>
      <diagonal/>
    </border>
    <border>
      <left style="thin">
        <color rgb="FF0F0F0F"/>
      </left>
      <right/>
      <top/>
      <bottom style="thin">
        <color rgb="FF0F0F0F"/>
      </bottom>
      <diagonal/>
    </border>
    <border>
      <left/>
      <right style="thin">
        <color rgb="FF0F0F0F"/>
      </right>
      <top/>
      <bottom style="thin">
        <color rgb="FF0F0F0F"/>
      </bottom>
      <diagonal/>
    </border>
    <border>
      <left style="thin">
        <color rgb="FF0C0C0C"/>
      </left>
      <right style="thin">
        <color rgb="FF0C0C0C"/>
      </right>
      <top style="thin">
        <color rgb="FF0C0C0C"/>
      </top>
      <bottom style="thin">
        <color rgb="FF0C0C0C"/>
      </bottom>
      <diagonal/>
    </border>
    <border>
      <left style="thin">
        <color rgb="FF0C0C0C"/>
      </left>
      <right/>
      <top style="thin">
        <color rgb="FF0C0C0C"/>
      </top>
      <bottom style="thin">
        <color rgb="FF0C0C0C"/>
      </bottom>
      <diagonal/>
    </border>
    <border>
      <left/>
      <right/>
      <top style="thin">
        <color rgb="FF0C0C0C"/>
      </top>
      <bottom style="thin">
        <color rgb="FF0C0C0C"/>
      </bottom>
      <diagonal/>
    </border>
    <border>
      <left/>
      <right style="thin">
        <color rgb="FF0C0C0C"/>
      </right>
      <top style="thin">
        <color rgb="FF0C0C0C"/>
      </top>
      <bottom style="thin">
        <color rgb="FF0C0C0C"/>
      </bottom>
      <diagonal/>
    </border>
    <border>
      <left/>
      <right/>
      <top style="thin">
        <color rgb="FF0C0C0C"/>
      </top>
      <bottom/>
      <diagonal/>
    </border>
    <border>
      <left/>
      <right style="thin">
        <color rgb="FF0C0C0C"/>
      </right>
      <top/>
      <bottom style="thin">
        <color rgb="FF0C0C0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C0C0C"/>
      </left>
      <right style="thin">
        <color rgb="FF0C0C0C"/>
      </right>
      <top/>
      <bottom style="thin">
        <color rgb="FF0C0C0C"/>
      </bottom>
      <diagonal/>
    </border>
    <border>
      <left/>
      <right style="thin">
        <color indexed="64"/>
      </right>
      <top style="thin">
        <color rgb="FF0C0C0C"/>
      </top>
      <bottom style="thin">
        <color rgb="FF0C0C0C"/>
      </bottom>
      <diagonal/>
    </border>
  </borders>
  <cellStyleXfs count="1">
    <xf numFmtId="0" fontId="0" fillId="0" borderId="0"/>
  </cellStyleXfs>
  <cellXfs count="151">
    <xf numFmtId="0" fontId="0" fillId="0" borderId="0" xfId="0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center" vertical="top" wrapText="1"/>
    </xf>
    <xf numFmtId="1" fontId="9" fillId="0" borderId="1" xfId="0" applyNumberFormat="1" applyFont="1" applyFill="1" applyBorder="1" applyAlignment="1">
      <alignment horizontal="center" vertical="top" shrinkToFit="1"/>
    </xf>
    <xf numFmtId="2" fontId="9" fillId="0" borderId="1" xfId="0" applyNumberFormat="1" applyFont="1" applyFill="1" applyBorder="1" applyAlignment="1">
      <alignment horizontal="center" vertical="top" shrinkToFit="1"/>
    </xf>
    <xf numFmtId="0" fontId="10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2" fontId="7" fillId="0" borderId="1" xfId="0" applyNumberFormat="1" applyFont="1" applyFill="1" applyBorder="1" applyAlignment="1">
      <alignment horizontal="center" vertical="top" shrinkToFit="1"/>
    </xf>
    <xf numFmtId="0" fontId="7" fillId="0" borderId="4" xfId="0" applyFont="1" applyFill="1" applyBorder="1" applyAlignment="1">
      <alignment horizontal="left" wrapText="1"/>
    </xf>
    <xf numFmtId="0" fontId="6" fillId="0" borderId="4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2" fontId="9" fillId="0" borderId="0" xfId="0" applyNumberFormat="1" applyFont="1" applyFill="1" applyBorder="1" applyAlignment="1">
      <alignment horizontal="center" vertical="top" shrinkToFit="1"/>
    </xf>
    <xf numFmtId="2" fontId="9" fillId="0" borderId="0" xfId="0" applyNumberFormat="1" applyFont="1" applyFill="1" applyBorder="1" applyAlignment="1">
      <alignment horizontal="right" vertical="top" indent="1" shrinkToFit="1"/>
    </xf>
    <xf numFmtId="2" fontId="9" fillId="0" borderId="0" xfId="0" applyNumberFormat="1" applyFont="1" applyFill="1" applyBorder="1" applyAlignment="1">
      <alignment horizontal="left" vertical="top" indent="2" shrinkToFit="1"/>
    </xf>
    <xf numFmtId="1" fontId="9" fillId="0" borderId="11" xfId="0" applyNumberFormat="1" applyFont="1" applyFill="1" applyBorder="1" applyAlignment="1">
      <alignment horizontal="center" vertical="top" shrinkToFit="1"/>
    </xf>
    <xf numFmtId="0" fontId="10" fillId="0" borderId="11" xfId="0" applyFont="1" applyFill="1" applyBorder="1" applyAlignment="1">
      <alignment horizontal="center" vertical="top" wrapText="1"/>
    </xf>
    <xf numFmtId="2" fontId="9" fillId="0" borderId="11" xfId="0" applyNumberFormat="1" applyFont="1" applyFill="1" applyBorder="1" applyAlignment="1">
      <alignment horizontal="center" vertical="top" shrinkToFit="1"/>
    </xf>
    <xf numFmtId="0" fontId="9" fillId="0" borderId="11" xfId="0" applyFont="1" applyFill="1" applyBorder="1" applyAlignment="1">
      <alignment horizontal="center" vertical="top" wrapText="1"/>
    </xf>
    <xf numFmtId="2" fontId="12" fillId="0" borderId="11" xfId="0" applyNumberFormat="1" applyFont="1" applyFill="1" applyBorder="1" applyAlignment="1">
      <alignment horizontal="center" vertical="top" shrinkToFit="1"/>
    </xf>
    <xf numFmtId="0" fontId="9" fillId="0" borderId="11" xfId="0" applyFont="1" applyFill="1" applyBorder="1" applyAlignment="1">
      <alignment horizontal="left" wrapText="1"/>
    </xf>
    <xf numFmtId="0" fontId="9" fillId="0" borderId="12" xfId="0" applyFont="1" applyFill="1" applyBorder="1" applyAlignment="1">
      <alignment horizontal="left" wrapText="1"/>
    </xf>
    <xf numFmtId="1" fontId="7" fillId="0" borderId="11" xfId="0" applyNumberFormat="1" applyFont="1" applyFill="1" applyBorder="1" applyAlignment="1">
      <alignment horizontal="center" vertical="top" shrinkToFit="1"/>
    </xf>
    <xf numFmtId="2" fontId="7" fillId="0" borderId="11" xfId="0" applyNumberFormat="1" applyFont="1" applyFill="1" applyBorder="1" applyAlignment="1">
      <alignment horizontal="center" vertical="top" shrinkToFit="1"/>
    </xf>
    <xf numFmtId="0" fontId="7" fillId="0" borderId="11" xfId="0" applyFont="1" applyFill="1" applyBorder="1" applyAlignment="1">
      <alignment horizontal="left" wrapText="1"/>
    </xf>
    <xf numFmtId="0" fontId="7" fillId="0" borderId="12" xfId="0" applyFont="1" applyFill="1" applyBorder="1" applyAlignment="1">
      <alignment horizontal="left" wrapText="1"/>
    </xf>
    <xf numFmtId="0" fontId="6" fillId="0" borderId="13" xfId="0" applyFont="1" applyFill="1" applyBorder="1" applyAlignment="1">
      <alignment horizontal="left" vertical="top" wrapText="1"/>
    </xf>
    <xf numFmtId="2" fontId="14" fillId="0" borderId="11" xfId="0" applyNumberFormat="1" applyFont="1" applyFill="1" applyBorder="1" applyAlignment="1">
      <alignment horizontal="center" vertical="top" shrinkToFit="1"/>
    </xf>
    <xf numFmtId="0" fontId="7" fillId="0" borderId="13" xfId="0" applyFont="1" applyFill="1" applyBorder="1" applyAlignment="1">
      <alignment horizontal="left" vertical="top" wrapText="1"/>
    </xf>
    <xf numFmtId="1" fontId="7" fillId="0" borderId="1" xfId="0" applyNumberFormat="1" applyFont="1" applyFill="1" applyBorder="1" applyAlignment="1">
      <alignment horizontal="center" vertical="top" shrinkToFit="1"/>
    </xf>
    <xf numFmtId="0" fontId="6" fillId="0" borderId="3" xfId="0" applyFont="1" applyFill="1" applyBorder="1" applyAlignment="1">
      <alignment horizontal="left" vertical="top" wrapText="1"/>
    </xf>
    <xf numFmtId="2" fontId="9" fillId="0" borderId="1" xfId="0" applyNumberFormat="1" applyFont="1" applyFill="1" applyBorder="1" applyAlignment="1">
      <alignment vertical="top" shrinkToFit="1"/>
    </xf>
    <xf numFmtId="164" fontId="9" fillId="0" borderId="4" xfId="0" applyNumberFormat="1" applyFont="1" applyFill="1" applyBorder="1" applyAlignment="1">
      <alignment horizontal="center" vertical="top" shrinkToFit="1"/>
    </xf>
    <xf numFmtId="164" fontId="10" fillId="0" borderId="4" xfId="0" applyNumberFormat="1" applyFont="1" applyFill="1" applyBorder="1" applyAlignment="1">
      <alignment horizontal="center" vertical="top" wrapText="1"/>
    </xf>
    <xf numFmtId="164" fontId="7" fillId="0" borderId="4" xfId="0" applyNumberFormat="1" applyFont="1" applyFill="1" applyBorder="1" applyAlignment="1">
      <alignment horizontal="center" vertical="top" shrinkToFit="1"/>
    </xf>
    <xf numFmtId="164" fontId="9" fillId="0" borderId="12" xfId="0" applyNumberFormat="1" applyFont="1" applyFill="1" applyBorder="1" applyAlignment="1">
      <alignment horizontal="center" vertical="top" shrinkToFit="1"/>
    </xf>
    <xf numFmtId="164" fontId="10" fillId="0" borderId="12" xfId="0" applyNumberFormat="1" applyFont="1" applyFill="1" applyBorder="1" applyAlignment="1">
      <alignment horizontal="center" vertical="top" wrapText="1"/>
    </xf>
    <xf numFmtId="164" fontId="7" fillId="0" borderId="12" xfId="0" applyNumberFormat="1" applyFont="1" applyFill="1" applyBorder="1" applyAlignment="1">
      <alignment horizontal="center" vertical="top" shrinkToFit="1"/>
    </xf>
    <xf numFmtId="164" fontId="9" fillId="0" borderId="13" xfId="0" applyNumberFormat="1" applyFont="1" applyFill="1" applyBorder="1" applyAlignment="1">
      <alignment horizontal="center" vertical="top" shrinkToFit="1"/>
    </xf>
    <xf numFmtId="164" fontId="10" fillId="0" borderId="13" xfId="0" applyNumberFormat="1" applyFont="1" applyFill="1" applyBorder="1" applyAlignment="1">
      <alignment horizontal="center" vertical="top" wrapText="1"/>
    </xf>
    <xf numFmtId="1" fontId="7" fillId="0" borderId="18" xfId="0" applyNumberFormat="1" applyFont="1" applyFill="1" applyBorder="1" applyAlignment="1">
      <alignment horizontal="center" vertical="top" shrinkToFit="1"/>
    </xf>
    <xf numFmtId="0" fontId="11" fillId="0" borderId="11" xfId="0" applyFont="1" applyFill="1" applyBorder="1" applyAlignment="1">
      <alignment horizontal="center" vertical="top" wrapText="1"/>
    </xf>
    <xf numFmtId="164" fontId="9" fillId="0" borderId="2" xfId="0" applyNumberFormat="1" applyFont="1" applyFill="1" applyBorder="1" applyAlignment="1">
      <alignment horizontal="center" vertical="top" shrinkToFit="1"/>
    </xf>
    <xf numFmtId="164" fontId="10" fillId="0" borderId="2" xfId="0" applyNumberFormat="1" applyFont="1" applyFill="1" applyBorder="1" applyAlignment="1">
      <alignment horizontal="center" vertical="top" wrapText="1"/>
    </xf>
    <xf numFmtId="164" fontId="7" fillId="0" borderId="2" xfId="0" applyNumberFormat="1" applyFont="1" applyFill="1" applyBorder="1" applyAlignment="1">
      <alignment horizontal="center" vertical="top" shrinkToFit="1"/>
    </xf>
    <xf numFmtId="0" fontId="6" fillId="0" borderId="12" xfId="0" applyFont="1" applyFill="1" applyBorder="1" applyAlignment="1">
      <alignment horizontal="center" vertical="top" wrapText="1"/>
    </xf>
    <xf numFmtId="0" fontId="6" fillId="0" borderId="13" xfId="0" applyFont="1" applyFill="1" applyBorder="1" applyAlignment="1">
      <alignment horizontal="center" vertical="top" wrapText="1"/>
    </xf>
    <xf numFmtId="0" fontId="6" fillId="0" borderId="14" xfId="0" applyFont="1" applyFill="1" applyBorder="1" applyAlignment="1">
      <alignment horizontal="center" vertical="top" wrapText="1"/>
    </xf>
    <xf numFmtId="0" fontId="7" fillId="0" borderId="15" xfId="0" applyFont="1" applyFill="1" applyBorder="1" applyAlignment="1">
      <alignment horizontal="center" vertical="top"/>
    </xf>
    <xf numFmtId="0" fontId="7" fillId="0" borderId="13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left" vertical="top" wrapText="1" indent="21"/>
    </xf>
    <xf numFmtId="0" fontId="6" fillId="0" borderId="5" xfId="0" applyFont="1" applyFill="1" applyBorder="1" applyAlignment="1">
      <alignment horizontal="left" vertical="top" wrapText="1" indent="1"/>
    </xf>
    <xf numFmtId="0" fontId="6" fillId="0" borderId="6" xfId="0" applyFont="1" applyFill="1" applyBorder="1" applyAlignment="1">
      <alignment horizontal="left" vertical="top" wrapText="1" indent="1"/>
    </xf>
    <xf numFmtId="0" fontId="7" fillId="0" borderId="5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horizontal="left" vertical="top" wrapText="1" indent="8"/>
    </xf>
    <xf numFmtId="0" fontId="6" fillId="0" borderId="8" xfId="0" applyFont="1" applyFill="1" applyBorder="1" applyAlignment="1">
      <alignment horizontal="left" vertical="top" wrapText="1" indent="8"/>
    </xf>
    <xf numFmtId="0" fontId="6" fillId="0" borderId="9" xfId="0" applyFont="1" applyFill="1" applyBorder="1" applyAlignment="1">
      <alignment horizontal="left" vertical="top" wrapText="1" indent="8"/>
    </xf>
    <xf numFmtId="0" fontId="6" fillId="0" borderId="10" xfId="0" applyFont="1" applyFill="1" applyBorder="1" applyAlignment="1">
      <alignment horizontal="left" vertical="top" wrapText="1" indent="8"/>
    </xf>
    <xf numFmtId="0" fontId="7" fillId="0" borderId="7" xfId="0" applyFont="1" applyFill="1" applyBorder="1" applyAlignment="1">
      <alignment horizontal="center" vertical="top" wrapText="1"/>
    </xf>
    <xf numFmtId="0" fontId="7" fillId="0" borderId="8" xfId="0" applyFont="1" applyFill="1" applyBorder="1" applyAlignment="1">
      <alignment horizontal="center" vertical="top" wrapText="1"/>
    </xf>
    <xf numFmtId="0" fontId="7" fillId="0" borderId="9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left" vertical="top" wrapText="1" indent="4"/>
    </xf>
    <xf numFmtId="0" fontId="6" fillId="0" borderId="3" xfId="0" applyFont="1" applyFill="1" applyBorder="1" applyAlignment="1">
      <alignment horizontal="left" vertical="top" wrapText="1" indent="4"/>
    </xf>
    <xf numFmtId="0" fontId="6" fillId="0" borderId="4" xfId="0" applyFont="1" applyFill="1" applyBorder="1" applyAlignment="1">
      <alignment horizontal="left" vertical="top" wrapText="1" indent="4"/>
    </xf>
    <xf numFmtId="0" fontId="6" fillId="0" borderId="7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right" vertical="top" wrapText="1" indent="1"/>
    </xf>
    <xf numFmtId="0" fontId="6" fillId="0" borderId="4" xfId="0" applyFont="1" applyFill="1" applyBorder="1" applyAlignment="1">
      <alignment horizontal="right" vertical="top" wrapText="1" indent="1"/>
    </xf>
    <xf numFmtId="0" fontId="6" fillId="0" borderId="2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horizontal="left" vertical="top" wrapText="1"/>
    </xf>
    <xf numFmtId="1" fontId="9" fillId="0" borderId="2" xfId="0" applyNumberFormat="1" applyFont="1" applyFill="1" applyBorder="1" applyAlignment="1">
      <alignment horizontal="center" vertical="top" shrinkToFit="1"/>
    </xf>
    <xf numFmtId="1" fontId="9" fillId="0" borderId="4" xfId="0" applyNumberFormat="1" applyFont="1" applyFill="1" applyBorder="1" applyAlignment="1">
      <alignment horizontal="center" vertical="top" shrinkToFit="1"/>
    </xf>
    <xf numFmtId="2" fontId="9" fillId="0" borderId="2" xfId="0" applyNumberFormat="1" applyFont="1" applyFill="1" applyBorder="1" applyAlignment="1">
      <alignment horizontal="left" vertical="top" indent="2" shrinkToFit="1"/>
    </xf>
    <xf numFmtId="2" fontId="9" fillId="0" borderId="4" xfId="0" applyNumberFormat="1" applyFont="1" applyFill="1" applyBorder="1" applyAlignment="1">
      <alignment horizontal="left" vertical="top" indent="2" shrinkToFit="1"/>
    </xf>
    <xf numFmtId="2" fontId="9" fillId="0" borderId="2" xfId="0" applyNumberFormat="1" applyFont="1" applyFill="1" applyBorder="1" applyAlignment="1">
      <alignment horizontal="center" vertical="top" shrinkToFit="1"/>
    </xf>
    <xf numFmtId="2" fontId="9" fillId="0" borderId="4" xfId="0" applyNumberFormat="1" applyFont="1" applyFill="1" applyBorder="1" applyAlignment="1">
      <alignment horizontal="center" vertical="top" shrinkToFit="1"/>
    </xf>
    <xf numFmtId="0" fontId="10" fillId="0" borderId="2" xfId="0" applyFont="1" applyFill="1" applyBorder="1" applyAlignment="1">
      <alignment horizontal="center" vertical="top" wrapText="1"/>
    </xf>
    <xf numFmtId="0" fontId="10" fillId="0" borderId="4" xfId="0" applyFont="1" applyFill="1" applyBorder="1" applyAlignment="1">
      <alignment horizontal="center" vertical="top" wrapText="1"/>
    </xf>
    <xf numFmtId="2" fontId="9" fillId="0" borderId="2" xfId="0" applyNumberFormat="1" applyFont="1" applyFill="1" applyBorder="1" applyAlignment="1">
      <alignment horizontal="right" vertical="top" indent="1" shrinkToFit="1"/>
    </xf>
    <xf numFmtId="2" fontId="9" fillId="0" borderId="4" xfId="0" applyNumberFormat="1" applyFont="1" applyFill="1" applyBorder="1" applyAlignment="1">
      <alignment horizontal="right" vertical="top" indent="1" shrinkToFit="1"/>
    </xf>
    <xf numFmtId="2" fontId="9" fillId="0" borderId="2" xfId="0" applyNumberFormat="1" applyFont="1" applyFill="1" applyBorder="1" applyAlignment="1">
      <alignment horizontal="left" vertical="top" indent="1" shrinkToFit="1"/>
    </xf>
    <xf numFmtId="2" fontId="9" fillId="0" borderId="4" xfId="0" applyNumberFormat="1" applyFont="1" applyFill="1" applyBorder="1" applyAlignment="1">
      <alignment horizontal="left" vertical="top" indent="1" shrinkToFit="1"/>
    </xf>
    <xf numFmtId="0" fontId="10" fillId="0" borderId="2" xfId="0" applyFont="1" applyFill="1" applyBorder="1" applyAlignment="1">
      <alignment horizontal="left" vertical="top" wrapText="1" indent="1"/>
    </xf>
    <xf numFmtId="0" fontId="10" fillId="0" borderId="4" xfId="0" applyFont="1" applyFill="1" applyBorder="1" applyAlignment="1">
      <alignment horizontal="left" vertical="top" wrapText="1" indent="1"/>
    </xf>
    <xf numFmtId="0" fontId="6" fillId="0" borderId="2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1" fontId="7" fillId="0" borderId="2" xfId="0" applyNumberFormat="1" applyFont="1" applyFill="1" applyBorder="1" applyAlignment="1">
      <alignment horizontal="center" vertical="top" shrinkToFit="1"/>
    </xf>
    <xf numFmtId="1" fontId="7" fillId="0" borderId="4" xfId="0" applyNumberFormat="1" applyFont="1" applyFill="1" applyBorder="1" applyAlignment="1">
      <alignment horizontal="center" vertical="top" shrinkToFit="1"/>
    </xf>
    <xf numFmtId="2" fontId="7" fillId="0" borderId="2" xfId="0" applyNumberFormat="1" applyFont="1" applyFill="1" applyBorder="1" applyAlignment="1">
      <alignment horizontal="right" vertical="top" indent="1" shrinkToFit="1"/>
    </xf>
    <xf numFmtId="2" fontId="7" fillId="0" borderId="4" xfId="0" applyNumberFormat="1" applyFont="1" applyFill="1" applyBorder="1" applyAlignment="1">
      <alignment horizontal="right" vertical="top" indent="1" shrinkToFit="1"/>
    </xf>
    <xf numFmtId="2" fontId="7" fillId="0" borderId="2" xfId="0" applyNumberFormat="1" applyFont="1" applyFill="1" applyBorder="1" applyAlignment="1">
      <alignment horizontal="left" vertical="top" indent="2" shrinkToFit="1"/>
    </xf>
    <xf numFmtId="2" fontId="7" fillId="0" borderId="4" xfId="0" applyNumberFormat="1" applyFont="1" applyFill="1" applyBorder="1" applyAlignment="1">
      <alignment horizontal="left" vertical="top" indent="2" shrinkToFit="1"/>
    </xf>
    <xf numFmtId="2" fontId="7" fillId="0" borderId="2" xfId="0" applyNumberFormat="1" applyFont="1" applyFill="1" applyBorder="1" applyAlignment="1">
      <alignment horizontal="center" vertical="top" shrinkToFit="1"/>
    </xf>
    <xf numFmtId="2" fontId="7" fillId="0" borderId="4" xfId="0" applyNumberFormat="1" applyFont="1" applyFill="1" applyBorder="1" applyAlignment="1">
      <alignment horizontal="center" vertical="top" shrinkToFit="1"/>
    </xf>
    <xf numFmtId="0" fontId="6" fillId="0" borderId="3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wrapText="1"/>
    </xf>
    <xf numFmtId="0" fontId="7" fillId="0" borderId="4" xfId="0" applyFont="1" applyFill="1" applyBorder="1" applyAlignment="1">
      <alignment horizontal="left" wrapText="1"/>
    </xf>
    <xf numFmtId="2" fontId="9" fillId="0" borderId="2" xfId="0" applyNumberFormat="1" applyFont="1" applyFill="1" applyBorder="1" applyAlignment="1">
      <alignment vertical="top" shrinkToFit="1"/>
    </xf>
    <xf numFmtId="2" fontId="9" fillId="0" borderId="4" xfId="0" applyNumberFormat="1" applyFont="1" applyFill="1" applyBorder="1" applyAlignment="1">
      <alignment vertical="top" shrinkToFit="1"/>
    </xf>
    <xf numFmtId="1" fontId="9" fillId="0" borderId="17" xfId="0" applyNumberFormat="1" applyFont="1" applyFill="1" applyBorder="1" applyAlignment="1">
      <alignment horizontal="center" vertical="top" shrinkToFit="1"/>
    </xf>
    <xf numFmtId="0" fontId="10" fillId="0" borderId="12" xfId="0" applyFont="1" applyFill="1" applyBorder="1" applyAlignment="1">
      <alignment horizontal="left" vertical="top" wrapText="1"/>
    </xf>
    <xf numFmtId="0" fontId="10" fillId="0" borderId="19" xfId="0" applyFont="1" applyFill="1" applyBorder="1" applyAlignment="1">
      <alignment horizontal="left" vertical="top" wrapText="1"/>
    </xf>
    <xf numFmtId="2" fontId="9" fillId="0" borderId="12" xfId="0" applyNumberFormat="1" applyFont="1" applyFill="1" applyBorder="1" applyAlignment="1">
      <alignment horizontal="right" vertical="top" indent="1" shrinkToFit="1"/>
    </xf>
    <xf numFmtId="2" fontId="9" fillId="0" borderId="14" xfId="0" applyNumberFormat="1" applyFont="1" applyFill="1" applyBorder="1" applyAlignment="1">
      <alignment horizontal="right" vertical="top" indent="1" shrinkToFit="1"/>
    </xf>
    <xf numFmtId="2" fontId="9" fillId="0" borderId="12" xfId="0" applyNumberFormat="1" applyFont="1" applyFill="1" applyBorder="1" applyAlignment="1">
      <alignment horizontal="left" vertical="top" indent="1" shrinkToFit="1"/>
    </xf>
    <xf numFmtId="2" fontId="9" fillId="0" borderId="14" xfId="0" applyNumberFormat="1" applyFont="1" applyFill="1" applyBorder="1" applyAlignment="1">
      <alignment horizontal="left" vertical="top" indent="1" shrinkToFit="1"/>
    </xf>
    <xf numFmtId="2" fontId="9" fillId="0" borderId="12" xfId="0" applyNumberFormat="1" applyFont="1" applyFill="1" applyBorder="1" applyAlignment="1">
      <alignment horizontal="center" vertical="top" shrinkToFit="1"/>
    </xf>
    <xf numFmtId="2" fontId="9" fillId="0" borderId="14" xfId="0" applyNumberFormat="1" applyFont="1" applyFill="1" applyBorder="1" applyAlignment="1">
      <alignment horizontal="center" vertical="top" shrinkToFit="1"/>
    </xf>
    <xf numFmtId="0" fontId="10" fillId="0" borderId="12" xfId="0" applyFont="1" applyFill="1" applyBorder="1" applyAlignment="1">
      <alignment horizontal="left" vertical="top" wrapText="1" indent="1"/>
    </xf>
    <xf numFmtId="0" fontId="10" fillId="0" borderId="14" xfId="0" applyFont="1" applyFill="1" applyBorder="1" applyAlignment="1">
      <alignment horizontal="left" vertical="top" wrapText="1" indent="1"/>
    </xf>
    <xf numFmtId="0" fontId="6" fillId="0" borderId="16" xfId="0" applyFont="1" applyFill="1" applyBorder="1" applyAlignment="1">
      <alignment horizontal="center" vertical="top" wrapText="1"/>
    </xf>
    <xf numFmtId="0" fontId="6" fillId="0" borderId="12" xfId="0" applyFont="1" applyFill="1" applyBorder="1" applyAlignment="1">
      <alignment horizontal="left" vertical="top" wrapText="1"/>
    </xf>
    <xf numFmtId="0" fontId="6" fillId="0" borderId="13" xfId="0" applyFont="1" applyFill="1" applyBorder="1" applyAlignment="1">
      <alignment horizontal="left" vertical="top" wrapText="1"/>
    </xf>
    <xf numFmtId="0" fontId="6" fillId="0" borderId="14" xfId="0" applyFont="1" applyFill="1" applyBorder="1" applyAlignment="1">
      <alignment horizontal="left" vertical="top" wrapText="1"/>
    </xf>
    <xf numFmtId="0" fontId="9" fillId="0" borderId="12" xfId="0" applyFont="1" applyFill="1" applyBorder="1" applyAlignment="1">
      <alignment horizontal="left" vertical="top" wrapText="1"/>
    </xf>
    <xf numFmtId="0" fontId="9" fillId="0" borderId="13" xfId="0" applyFont="1" applyFill="1" applyBorder="1" applyAlignment="1">
      <alignment horizontal="left" vertical="top" wrapText="1"/>
    </xf>
    <xf numFmtId="0" fontId="9" fillId="0" borderId="14" xfId="0" applyFont="1" applyFill="1" applyBorder="1" applyAlignment="1">
      <alignment horizontal="left" vertical="top" wrapText="1"/>
    </xf>
    <xf numFmtId="0" fontId="10" fillId="0" borderId="13" xfId="0" applyFont="1" applyFill="1" applyBorder="1" applyAlignment="1">
      <alignment horizontal="left" vertical="top" wrapText="1"/>
    </xf>
    <xf numFmtId="0" fontId="10" fillId="0" borderId="14" xfId="0" applyFont="1" applyFill="1" applyBorder="1" applyAlignment="1">
      <alignment horizontal="left" vertical="top" wrapText="1"/>
    </xf>
    <xf numFmtId="2" fontId="9" fillId="0" borderId="12" xfId="0" applyNumberFormat="1" applyFont="1" applyFill="1" applyBorder="1" applyAlignment="1">
      <alignment horizontal="right" vertical="top" indent="2" shrinkToFit="1"/>
    </xf>
    <xf numFmtId="2" fontId="9" fillId="0" borderId="14" xfId="0" applyNumberFormat="1" applyFont="1" applyFill="1" applyBorder="1" applyAlignment="1">
      <alignment horizontal="right" vertical="top" indent="2" shrinkToFit="1"/>
    </xf>
    <xf numFmtId="2" fontId="7" fillId="0" borderId="12" xfId="0" applyNumberFormat="1" applyFont="1" applyFill="1" applyBorder="1" applyAlignment="1">
      <alignment horizontal="right" vertical="top" indent="1" shrinkToFit="1"/>
    </xf>
    <xf numFmtId="2" fontId="7" fillId="0" borderId="14" xfId="0" applyNumberFormat="1" applyFont="1" applyFill="1" applyBorder="1" applyAlignment="1">
      <alignment horizontal="right" vertical="top" indent="1" shrinkToFit="1"/>
    </xf>
    <xf numFmtId="2" fontId="7" fillId="0" borderId="12" xfId="0" applyNumberFormat="1" applyFont="1" applyFill="1" applyBorder="1" applyAlignment="1">
      <alignment horizontal="left" vertical="top" indent="1" shrinkToFit="1"/>
    </xf>
    <xf numFmtId="2" fontId="7" fillId="0" borderId="14" xfId="0" applyNumberFormat="1" applyFont="1" applyFill="1" applyBorder="1" applyAlignment="1">
      <alignment horizontal="left" vertical="top" indent="1" shrinkToFit="1"/>
    </xf>
    <xf numFmtId="2" fontId="7" fillId="0" borderId="12" xfId="0" applyNumberFormat="1" applyFont="1" applyFill="1" applyBorder="1" applyAlignment="1">
      <alignment horizontal="center" vertical="top" shrinkToFit="1"/>
    </xf>
    <xf numFmtId="2" fontId="7" fillId="0" borderId="14" xfId="0" applyNumberFormat="1" applyFont="1" applyFill="1" applyBorder="1" applyAlignment="1">
      <alignment horizontal="center" vertical="top" shrinkToFit="1"/>
    </xf>
    <xf numFmtId="0" fontId="6" fillId="0" borderId="12" xfId="0" applyFont="1" applyFill="1" applyBorder="1" applyAlignment="1">
      <alignment horizontal="left" vertical="top" wrapText="1" indent="1"/>
    </xf>
    <xf numFmtId="0" fontId="6" fillId="0" borderId="14" xfId="0" applyFont="1" applyFill="1" applyBorder="1" applyAlignment="1">
      <alignment horizontal="left" vertical="top" wrapText="1" indent="1"/>
    </xf>
    <xf numFmtId="0" fontId="10" fillId="0" borderId="12" xfId="0" applyFont="1" applyFill="1" applyBorder="1" applyAlignment="1">
      <alignment horizontal="right" vertical="top" wrapText="1" indent="2"/>
    </xf>
    <xf numFmtId="0" fontId="10" fillId="0" borderId="14" xfId="0" applyFont="1" applyFill="1" applyBorder="1" applyAlignment="1">
      <alignment horizontal="right" vertical="top" wrapText="1" indent="2"/>
    </xf>
    <xf numFmtId="2" fontId="9" fillId="0" borderId="12" xfId="0" applyNumberFormat="1" applyFont="1" applyFill="1" applyBorder="1" applyAlignment="1">
      <alignment horizontal="left" vertical="top" indent="2" shrinkToFit="1"/>
    </xf>
    <xf numFmtId="2" fontId="9" fillId="0" borderId="14" xfId="0" applyNumberFormat="1" applyFont="1" applyFill="1" applyBorder="1" applyAlignment="1">
      <alignment horizontal="left" vertical="top" indent="2" shrinkToFit="1"/>
    </xf>
    <xf numFmtId="0" fontId="10" fillId="0" borderId="12" xfId="0" applyFont="1" applyFill="1" applyBorder="1" applyAlignment="1">
      <alignment horizontal="center" vertical="top" wrapText="1"/>
    </xf>
    <xf numFmtId="0" fontId="10" fillId="0" borderId="14" xfId="0" applyFont="1" applyFill="1" applyBorder="1" applyAlignment="1">
      <alignment horizontal="center" vertical="top" wrapText="1"/>
    </xf>
    <xf numFmtId="0" fontId="10" fillId="0" borderId="12" xfId="0" applyFont="1" applyFill="1" applyBorder="1" applyAlignment="1">
      <alignment horizontal="left" vertical="top" wrapText="1" indent="2"/>
    </xf>
    <xf numFmtId="0" fontId="10" fillId="0" borderId="14" xfId="0" applyFont="1" applyFill="1" applyBorder="1" applyAlignment="1">
      <alignment horizontal="left" vertical="top" wrapText="1" indent="2"/>
    </xf>
    <xf numFmtId="0" fontId="10" fillId="0" borderId="13" xfId="0" applyFont="1" applyFill="1" applyBorder="1" applyAlignment="1">
      <alignment horizontal="center" vertical="top" wrapText="1"/>
    </xf>
    <xf numFmtId="0" fontId="7" fillId="0" borderId="12" xfId="0" applyFont="1" applyFill="1" applyBorder="1" applyAlignment="1">
      <alignment horizontal="left" vertical="top" wrapText="1"/>
    </xf>
    <xf numFmtId="0" fontId="7" fillId="0" borderId="13" xfId="0" applyFont="1" applyFill="1" applyBorder="1" applyAlignment="1">
      <alignment horizontal="left" vertical="top" wrapText="1"/>
    </xf>
    <xf numFmtId="0" fontId="7" fillId="0" borderId="14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center" vertical="top" wrapText="1"/>
    </xf>
    <xf numFmtId="0" fontId="7" fillId="0" borderId="6" xfId="0" applyFont="1" applyFill="1" applyBorder="1" applyAlignment="1">
      <alignment horizontal="center" vertical="top" wrapText="1"/>
    </xf>
    <xf numFmtId="0" fontId="10" fillId="0" borderId="17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127507</xdr:colOff>
      <xdr:row>0</xdr:row>
      <xdr:rowOff>563188</xdr:rowOff>
    </xdr:from>
    <xdr:ext cx="1091565" cy="0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1091565" cy="0"/>
        </a:xfrm>
        <a:custGeom>
          <a:avLst/>
          <a:gdLst/>
          <a:ahLst/>
          <a:cxnLst/>
          <a:rect l="0" t="0" r="0" b="0"/>
          <a:pathLst>
            <a:path w="1091565">
              <a:moveTo>
                <a:pt x="0" y="0"/>
              </a:moveTo>
              <a:lnTo>
                <a:pt x="1091184" y="0"/>
              </a:lnTo>
            </a:path>
          </a:pathLst>
        </a:custGeom>
        <a:ln w="9144">
          <a:solidFill>
            <a:srgbClr val="0C0C0C"/>
          </a:solidFill>
        </a:ln>
      </xdr:spPr>
    </xdr:sp>
    <xdr:clientData/>
  </xdr:oneCellAnchor>
  <xdr:oneCellAnchor>
    <xdr:from>
      <xdr:col>7</xdr:col>
      <xdr:colOff>462642</xdr:colOff>
      <xdr:row>0</xdr:row>
      <xdr:rowOff>0</xdr:rowOff>
    </xdr:from>
    <xdr:ext cx="2100944" cy="838200"/>
    <xdr:pic>
      <xdr:nvPicPr>
        <xdr:cNvPr id="88" name="image1.jpeg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2828" y="0"/>
          <a:ext cx="2100944" cy="8382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66"/>
  <sheetViews>
    <sheetView tabSelected="1" workbookViewId="0">
      <selection activeCell="T18" sqref="T18"/>
    </sheetView>
  </sheetViews>
  <sheetFormatPr defaultRowHeight="12.75" x14ac:dyDescent="0.2"/>
  <cols>
    <col min="1" max="2" width="13.1640625" customWidth="1"/>
    <col min="3" max="3" width="46.1640625" customWidth="1"/>
    <col min="4" max="4" width="13.1640625" customWidth="1"/>
    <col min="5" max="5" width="2.5" customWidth="1"/>
    <col min="6" max="7" width="9.33203125" customWidth="1"/>
    <col min="8" max="8" width="7.83203125" customWidth="1"/>
    <col min="9" max="9" width="2.5" customWidth="1"/>
    <col min="10" max="10" width="7.33203125" customWidth="1"/>
    <col min="11" max="11" width="2.1640625" customWidth="1"/>
    <col min="12" max="12" width="10.83203125" customWidth="1"/>
    <col min="13" max="13" width="2.6640625" customWidth="1"/>
    <col min="14" max="14" width="15.33203125" customWidth="1"/>
  </cols>
  <sheetData>
    <row r="1" spans="1:14" ht="67.900000000000006" customHeight="1" x14ac:dyDescent="0.2">
      <c r="A1" s="49" t="s">
        <v>0</v>
      </c>
      <c r="B1" s="49"/>
      <c r="C1" s="49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ht="36.75" customHeight="1" x14ac:dyDescent="0.2">
      <c r="A2" s="71" t="s">
        <v>121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14" s="1" customFormat="1" ht="13.5" customHeight="1" x14ac:dyDescent="0.2">
      <c r="A3" s="51" t="s">
        <v>98</v>
      </c>
      <c r="B3" s="53" t="s">
        <v>122</v>
      </c>
      <c r="C3" s="55" t="s">
        <v>1</v>
      </c>
      <c r="D3" s="56"/>
      <c r="E3" s="59" t="s">
        <v>123</v>
      </c>
      <c r="F3" s="60"/>
      <c r="G3" s="148" t="s">
        <v>119</v>
      </c>
      <c r="H3" s="63" t="s">
        <v>2</v>
      </c>
      <c r="I3" s="64"/>
      <c r="J3" s="64"/>
      <c r="K3" s="64"/>
      <c r="L3" s="65"/>
      <c r="M3" s="66" t="s">
        <v>152</v>
      </c>
      <c r="N3" s="60"/>
    </row>
    <row r="4" spans="1:14" s="1" customFormat="1" ht="24" customHeight="1" x14ac:dyDescent="0.2">
      <c r="A4" s="52"/>
      <c r="B4" s="54"/>
      <c r="C4" s="57"/>
      <c r="D4" s="58"/>
      <c r="E4" s="61"/>
      <c r="F4" s="62"/>
      <c r="G4" s="149"/>
      <c r="H4" s="2" t="s">
        <v>3</v>
      </c>
      <c r="I4" s="67" t="s">
        <v>4</v>
      </c>
      <c r="J4" s="68"/>
      <c r="K4" s="69" t="s">
        <v>5</v>
      </c>
      <c r="L4" s="70"/>
      <c r="M4" s="61"/>
      <c r="N4" s="62"/>
    </row>
    <row r="5" spans="1:14" s="1" customFormat="1" ht="17.25" customHeight="1" x14ac:dyDescent="0.2">
      <c r="A5" s="89" t="s">
        <v>120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1"/>
    </row>
    <row r="6" spans="1:14" s="1" customFormat="1" ht="17.25" customHeight="1" x14ac:dyDescent="0.2">
      <c r="A6" s="89" t="s">
        <v>6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1"/>
    </row>
    <row r="7" spans="1:14" s="1" customFormat="1" ht="17.25" customHeight="1" x14ac:dyDescent="0.2">
      <c r="A7" s="3">
        <v>2010</v>
      </c>
      <c r="B7" s="3">
        <v>40</v>
      </c>
      <c r="C7" s="73" t="s">
        <v>150</v>
      </c>
      <c r="D7" s="74"/>
      <c r="E7" s="75">
        <v>100</v>
      </c>
      <c r="F7" s="76"/>
      <c r="G7" s="31">
        <v>42</v>
      </c>
      <c r="H7" s="4">
        <v>1</v>
      </c>
      <c r="I7" s="77">
        <v>3.17</v>
      </c>
      <c r="J7" s="78"/>
      <c r="K7" s="79">
        <v>5.74</v>
      </c>
      <c r="L7" s="80"/>
      <c r="M7" s="79">
        <v>56.06</v>
      </c>
      <c r="N7" s="80"/>
    </row>
    <row r="8" spans="1:14" s="1" customFormat="1" ht="17.25" customHeight="1" x14ac:dyDescent="0.2">
      <c r="A8" s="5" t="s">
        <v>7</v>
      </c>
      <c r="B8" s="5" t="s">
        <v>99</v>
      </c>
      <c r="C8" s="73" t="s">
        <v>154</v>
      </c>
      <c r="D8" s="74"/>
      <c r="E8" s="81" t="s">
        <v>8</v>
      </c>
      <c r="F8" s="82"/>
      <c r="G8" s="32">
        <v>38.9</v>
      </c>
      <c r="H8" s="4">
        <v>5.64</v>
      </c>
      <c r="I8" s="77">
        <v>6.74</v>
      </c>
      <c r="J8" s="78"/>
      <c r="K8" s="77">
        <v>17.350000000000001</v>
      </c>
      <c r="L8" s="78"/>
      <c r="M8" s="79">
        <v>176.15</v>
      </c>
      <c r="N8" s="80"/>
    </row>
    <row r="9" spans="1:14" s="1" customFormat="1" ht="17.25" customHeight="1" x14ac:dyDescent="0.2">
      <c r="A9" s="3">
        <v>2010</v>
      </c>
      <c r="B9" s="3">
        <v>315</v>
      </c>
      <c r="C9" s="73" t="s">
        <v>153</v>
      </c>
      <c r="D9" s="74"/>
      <c r="E9" s="75">
        <v>100</v>
      </c>
      <c r="F9" s="76"/>
      <c r="G9" s="31">
        <v>80</v>
      </c>
      <c r="H9" s="4">
        <v>10.6</v>
      </c>
      <c r="I9" s="83">
        <v>12.9</v>
      </c>
      <c r="J9" s="84"/>
      <c r="K9" s="77">
        <v>12.04</v>
      </c>
      <c r="L9" s="78"/>
      <c r="M9" s="79">
        <v>180</v>
      </c>
      <c r="N9" s="80"/>
    </row>
    <row r="10" spans="1:14" s="1" customFormat="1" ht="17.25" customHeight="1" x14ac:dyDescent="0.2">
      <c r="A10" s="3">
        <v>2010</v>
      </c>
      <c r="B10" s="3">
        <v>323</v>
      </c>
      <c r="C10" s="73" t="s">
        <v>151</v>
      </c>
      <c r="D10" s="74"/>
      <c r="E10" s="75">
        <v>180</v>
      </c>
      <c r="F10" s="76"/>
      <c r="G10" s="31">
        <v>24</v>
      </c>
      <c r="H10" s="4">
        <v>8.8000000000000007</v>
      </c>
      <c r="I10" s="85">
        <v>7.15</v>
      </c>
      <c r="J10" s="86"/>
      <c r="K10" s="77">
        <v>39</v>
      </c>
      <c r="L10" s="78"/>
      <c r="M10" s="79">
        <v>239.45</v>
      </c>
      <c r="N10" s="80"/>
    </row>
    <row r="11" spans="1:14" s="1" customFormat="1" ht="17.25" customHeight="1" x14ac:dyDescent="0.2">
      <c r="A11" s="3">
        <v>2010</v>
      </c>
      <c r="B11" s="3">
        <v>442</v>
      </c>
      <c r="C11" s="73" t="s">
        <v>76</v>
      </c>
      <c r="D11" s="74"/>
      <c r="E11" s="75">
        <v>180</v>
      </c>
      <c r="F11" s="76"/>
      <c r="G11" s="31">
        <v>18</v>
      </c>
      <c r="H11" s="4">
        <v>0.9</v>
      </c>
      <c r="I11" s="85">
        <v>0.18</v>
      </c>
      <c r="J11" s="86"/>
      <c r="K11" s="77">
        <v>18.18</v>
      </c>
      <c r="L11" s="78"/>
      <c r="M11" s="79">
        <v>77.400000000000006</v>
      </c>
      <c r="N11" s="80"/>
    </row>
    <row r="12" spans="1:14" s="1" customFormat="1" ht="17.25" customHeight="1" x14ac:dyDescent="0.2">
      <c r="A12" s="5" t="s">
        <v>7</v>
      </c>
      <c r="B12" s="6" t="s">
        <v>124</v>
      </c>
      <c r="C12" s="73" t="s">
        <v>9</v>
      </c>
      <c r="D12" s="74"/>
      <c r="E12" s="75">
        <v>100</v>
      </c>
      <c r="F12" s="76"/>
      <c r="G12" s="31">
        <v>49.5</v>
      </c>
      <c r="H12" s="4">
        <v>0.4</v>
      </c>
      <c r="I12" s="85">
        <v>0.4</v>
      </c>
      <c r="J12" s="86"/>
      <c r="K12" s="79">
        <v>9.8000000000000007</v>
      </c>
      <c r="L12" s="80"/>
      <c r="M12" s="79">
        <v>47</v>
      </c>
      <c r="N12" s="80"/>
    </row>
    <row r="13" spans="1:14" s="1" customFormat="1" ht="17.25" customHeight="1" x14ac:dyDescent="0.2">
      <c r="A13" s="5" t="s">
        <v>7</v>
      </c>
      <c r="B13" s="6" t="s">
        <v>125</v>
      </c>
      <c r="C13" s="73" t="s">
        <v>156</v>
      </c>
      <c r="D13" s="74"/>
      <c r="E13" s="75">
        <v>20</v>
      </c>
      <c r="F13" s="76"/>
      <c r="G13" s="31">
        <v>4</v>
      </c>
      <c r="H13" s="4">
        <v>1.25</v>
      </c>
      <c r="I13" s="85">
        <v>0.49</v>
      </c>
      <c r="J13" s="86"/>
      <c r="K13" s="79">
        <v>8.57</v>
      </c>
      <c r="L13" s="80"/>
      <c r="M13" s="79">
        <v>70.33</v>
      </c>
      <c r="N13" s="80"/>
    </row>
    <row r="14" spans="1:14" s="1" customFormat="1" ht="17.25" customHeight="1" x14ac:dyDescent="0.2">
      <c r="A14" s="5" t="s">
        <v>7</v>
      </c>
      <c r="B14" s="5" t="s">
        <v>11</v>
      </c>
      <c r="C14" s="73" t="s">
        <v>155</v>
      </c>
      <c r="D14" s="74"/>
      <c r="E14" s="75">
        <v>40</v>
      </c>
      <c r="F14" s="76"/>
      <c r="G14" s="31">
        <v>5</v>
      </c>
      <c r="H14" s="4">
        <v>2.65</v>
      </c>
      <c r="I14" s="85">
        <v>0.35</v>
      </c>
      <c r="J14" s="86"/>
      <c r="K14" s="77">
        <v>16.96</v>
      </c>
      <c r="L14" s="78"/>
      <c r="M14" s="79">
        <v>81.58</v>
      </c>
      <c r="N14" s="80"/>
    </row>
    <row r="15" spans="1:14" s="1" customFormat="1" ht="17.25" customHeight="1" x14ac:dyDescent="0.2">
      <c r="A15" s="5" t="s">
        <v>7</v>
      </c>
      <c r="B15" s="6" t="s">
        <v>126</v>
      </c>
      <c r="C15" s="73" t="s">
        <v>12</v>
      </c>
      <c r="D15" s="74"/>
      <c r="E15" s="75">
        <v>35</v>
      </c>
      <c r="F15" s="76"/>
      <c r="G15" s="31">
        <v>29</v>
      </c>
      <c r="H15" s="4">
        <v>0.98</v>
      </c>
      <c r="I15" s="85">
        <v>3.16</v>
      </c>
      <c r="J15" s="86"/>
      <c r="K15" s="77">
        <v>18.059999999999999</v>
      </c>
      <c r="L15" s="78"/>
      <c r="M15" s="79">
        <v>106.41</v>
      </c>
      <c r="N15" s="80"/>
    </row>
    <row r="16" spans="1:14" s="1" customFormat="1" ht="17.25" customHeight="1" x14ac:dyDescent="0.2">
      <c r="A16" s="5" t="s">
        <v>7</v>
      </c>
      <c r="B16" s="6" t="s">
        <v>100</v>
      </c>
      <c r="C16" s="73" t="s">
        <v>13</v>
      </c>
      <c r="D16" s="74"/>
      <c r="E16" s="75">
        <v>200</v>
      </c>
      <c r="F16" s="76"/>
      <c r="G16" s="31">
        <v>46</v>
      </c>
      <c r="H16" s="4">
        <v>5.8</v>
      </c>
      <c r="I16" s="87" t="s">
        <v>14</v>
      </c>
      <c r="J16" s="88"/>
      <c r="K16" s="79">
        <v>9.6</v>
      </c>
      <c r="L16" s="80"/>
      <c r="M16" s="79">
        <v>108</v>
      </c>
      <c r="N16" s="80"/>
    </row>
    <row r="17" spans="1:14" s="1" customFormat="1" ht="17.25" customHeight="1" x14ac:dyDescent="0.2">
      <c r="A17" s="89" t="s">
        <v>15</v>
      </c>
      <c r="B17" s="90"/>
      <c r="C17" s="90"/>
      <c r="D17" s="91"/>
      <c r="E17" s="92">
        <v>1215</v>
      </c>
      <c r="F17" s="93"/>
      <c r="G17" s="33">
        <f>SUM(G7:G16)</f>
        <v>336.4</v>
      </c>
      <c r="H17" s="7">
        <v>38.020000000000003</v>
      </c>
      <c r="I17" s="94">
        <v>39.54</v>
      </c>
      <c r="J17" s="95"/>
      <c r="K17" s="96">
        <v>155.30000000000001</v>
      </c>
      <c r="L17" s="97"/>
      <c r="M17" s="98">
        <v>1142.3800000000001</v>
      </c>
      <c r="N17" s="99"/>
    </row>
    <row r="18" spans="1:14" s="1" customFormat="1" ht="17.25" customHeight="1" x14ac:dyDescent="0.2">
      <c r="A18" s="69" t="s">
        <v>16</v>
      </c>
      <c r="B18" s="100"/>
      <c r="C18" s="100"/>
      <c r="D18" s="70"/>
      <c r="E18" s="101"/>
      <c r="F18" s="102"/>
      <c r="G18" s="8"/>
      <c r="H18" s="7">
        <v>38.020000000000003</v>
      </c>
      <c r="I18" s="94">
        <v>39.54</v>
      </c>
      <c r="J18" s="95"/>
      <c r="K18" s="96">
        <v>155.30000000000001</v>
      </c>
      <c r="L18" s="97"/>
      <c r="M18" s="98">
        <v>1142.3800000000001</v>
      </c>
      <c r="N18" s="99"/>
    </row>
    <row r="19" spans="1:14" s="1" customFormat="1" ht="17.25" customHeight="1" x14ac:dyDescent="0.2">
      <c r="A19" s="89" t="s">
        <v>17</v>
      </c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1"/>
    </row>
    <row r="20" spans="1:14" s="1" customFormat="1" ht="17.25" customHeight="1" x14ac:dyDescent="0.2">
      <c r="A20" s="89" t="s">
        <v>6</v>
      </c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1"/>
    </row>
    <row r="21" spans="1:14" s="1" customFormat="1" ht="17.25" customHeight="1" x14ac:dyDescent="0.2">
      <c r="A21" s="5" t="s">
        <v>7</v>
      </c>
      <c r="B21" s="5" t="s">
        <v>101</v>
      </c>
      <c r="C21" s="73" t="s">
        <v>18</v>
      </c>
      <c r="D21" s="74"/>
      <c r="E21" s="75">
        <v>100</v>
      </c>
      <c r="F21" s="76"/>
      <c r="G21" s="31">
        <v>50</v>
      </c>
      <c r="H21" s="30">
        <v>1.77</v>
      </c>
      <c r="I21" s="81" t="s">
        <v>19</v>
      </c>
      <c r="J21" s="82"/>
      <c r="K21" s="103">
        <v>5.38</v>
      </c>
      <c r="L21" s="104"/>
      <c r="M21" s="103">
        <v>83.1</v>
      </c>
      <c r="N21" s="104"/>
    </row>
    <row r="22" spans="1:14" s="1" customFormat="1" ht="26.25" customHeight="1" x14ac:dyDescent="0.2">
      <c r="A22" s="3">
        <v>2010</v>
      </c>
      <c r="B22" s="5" t="s">
        <v>20</v>
      </c>
      <c r="C22" s="73" t="s">
        <v>21</v>
      </c>
      <c r="D22" s="74"/>
      <c r="E22" s="81" t="s">
        <v>22</v>
      </c>
      <c r="F22" s="82"/>
      <c r="G22" s="32">
        <v>77.599999999999994</v>
      </c>
      <c r="H22" s="30">
        <v>6.2</v>
      </c>
      <c r="I22" s="79">
        <v>5.61</v>
      </c>
      <c r="J22" s="80"/>
      <c r="K22" s="103">
        <v>16.8</v>
      </c>
      <c r="L22" s="104"/>
      <c r="M22" s="103">
        <v>145.88999999999999</v>
      </c>
      <c r="N22" s="104"/>
    </row>
    <row r="23" spans="1:14" s="1" customFormat="1" ht="17.25" customHeight="1" x14ac:dyDescent="0.2">
      <c r="A23" s="3">
        <v>2010</v>
      </c>
      <c r="B23" s="3">
        <v>245</v>
      </c>
      <c r="C23" s="73" t="s">
        <v>23</v>
      </c>
      <c r="D23" s="74"/>
      <c r="E23" s="75">
        <v>100</v>
      </c>
      <c r="F23" s="76"/>
      <c r="G23" s="31">
        <v>66</v>
      </c>
      <c r="H23" s="30">
        <v>11.33</v>
      </c>
      <c r="I23" s="81" t="s">
        <v>24</v>
      </c>
      <c r="J23" s="82"/>
      <c r="K23" s="103">
        <v>13.94</v>
      </c>
      <c r="L23" s="104"/>
      <c r="M23" s="103">
        <v>211.73</v>
      </c>
      <c r="N23" s="104"/>
    </row>
    <row r="24" spans="1:14" s="1" customFormat="1" ht="17.25" customHeight="1" x14ac:dyDescent="0.2">
      <c r="A24" s="3">
        <v>2010</v>
      </c>
      <c r="B24" s="3">
        <v>335</v>
      </c>
      <c r="C24" s="73" t="s">
        <v>25</v>
      </c>
      <c r="D24" s="74"/>
      <c r="E24" s="75">
        <v>180</v>
      </c>
      <c r="F24" s="76"/>
      <c r="G24" s="31">
        <v>42</v>
      </c>
      <c r="H24" s="30">
        <v>3.91</v>
      </c>
      <c r="I24" s="79">
        <v>7.62</v>
      </c>
      <c r="J24" s="80"/>
      <c r="K24" s="103">
        <v>26.47</v>
      </c>
      <c r="L24" s="104"/>
      <c r="M24" s="103">
        <v>176.75</v>
      </c>
      <c r="N24" s="104"/>
    </row>
    <row r="25" spans="1:14" s="1" customFormat="1" ht="17.25" customHeight="1" x14ac:dyDescent="0.2">
      <c r="A25" s="5" t="s">
        <v>7</v>
      </c>
      <c r="B25" s="5" t="s">
        <v>105</v>
      </c>
      <c r="C25" s="73" t="s">
        <v>26</v>
      </c>
      <c r="D25" s="74"/>
      <c r="E25" s="75">
        <v>180</v>
      </c>
      <c r="F25" s="76"/>
      <c r="G25" s="31">
        <v>11.8</v>
      </c>
      <c r="H25" s="30">
        <v>0.41</v>
      </c>
      <c r="I25" s="79">
        <v>0.09</v>
      </c>
      <c r="J25" s="80"/>
      <c r="K25" s="103">
        <v>26.81</v>
      </c>
      <c r="L25" s="104"/>
      <c r="M25" s="103">
        <v>110.43</v>
      </c>
      <c r="N25" s="104"/>
    </row>
    <row r="26" spans="1:14" s="1" customFormat="1" ht="17.25" customHeight="1" x14ac:dyDescent="0.2">
      <c r="A26" s="5" t="s">
        <v>7</v>
      </c>
      <c r="B26" s="6" t="s">
        <v>127</v>
      </c>
      <c r="C26" s="73" t="s">
        <v>27</v>
      </c>
      <c r="D26" s="74"/>
      <c r="E26" s="75">
        <v>125</v>
      </c>
      <c r="F26" s="76"/>
      <c r="G26" s="31">
        <v>39</v>
      </c>
      <c r="H26" s="30">
        <v>3.5</v>
      </c>
      <c r="I26" s="79">
        <v>3.13</v>
      </c>
      <c r="J26" s="80"/>
      <c r="K26" s="103">
        <v>5.64</v>
      </c>
      <c r="L26" s="104"/>
      <c r="M26" s="103">
        <v>70.64</v>
      </c>
      <c r="N26" s="104"/>
    </row>
    <row r="27" spans="1:14" s="1" customFormat="1" ht="17.25" customHeight="1" x14ac:dyDescent="0.2">
      <c r="A27" s="5" t="s">
        <v>7</v>
      </c>
      <c r="B27" s="5" t="s">
        <v>103</v>
      </c>
      <c r="C27" s="73" t="s">
        <v>28</v>
      </c>
      <c r="D27" s="74"/>
      <c r="E27" s="75">
        <v>20</v>
      </c>
      <c r="F27" s="76"/>
      <c r="G27" s="31">
        <v>4</v>
      </c>
      <c r="H27" s="30">
        <v>1.25</v>
      </c>
      <c r="I27" s="79">
        <v>0.49</v>
      </c>
      <c r="J27" s="80"/>
      <c r="K27" s="103">
        <v>8.57</v>
      </c>
      <c r="L27" s="104"/>
      <c r="M27" s="103">
        <v>70.33</v>
      </c>
      <c r="N27" s="104"/>
    </row>
    <row r="28" spans="1:14" s="1" customFormat="1" ht="17.25" customHeight="1" x14ac:dyDescent="0.2">
      <c r="A28" s="5" t="s">
        <v>7</v>
      </c>
      <c r="B28" s="6" t="s">
        <v>128</v>
      </c>
      <c r="C28" s="73" t="s">
        <v>29</v>
      </c>
      <c r="D28" s="74"/>
      <c r="E28" s="75">
        <v>40</v>
      </c>
      <c r="F28" s="76"/>
      <c r="G28" s="31">
        <v>5</v>
      </c>
      <c r="H28" s="30">
        <v>2.65</v>
      </c>
      <c r="I28" s="79">
        <v>0.35</v>
      </c>
      <c r="J28" s="80"/>
      <c r="K28" s="103">
        <v>16.96</v>
      </c>
      <c r="L28" s="104"/>
      <c r="M28" s="103">
        <v>81.58</v>
      </c>
      <c r="N28" s="104"/>
    </row>
    <row r="29" spans="1:14" s="1" customFormat="1" ht="17.25" customHeight="1" x14ac:dyDescent="0.2">
      <c r="A29" s="5" t="s">
        <v>7</v>
      </c>
      <c r="B29" s="5" t="s">
        <v>113</v>
      </c>
      <c r="C29" s="73" t="s">
        <v>12</v>
      </c>
      <c r="D29" s="74"/>
      <c r="E29" s="75">
        <v>40</v>
      </c>
      <c r="F29" s="76"/>
      <c r="G29" s="31">
        <v>41</v>
      </c>
      <c r="H29" s="30">
        <v>0.6</v>
      </c>
      <c r="I29" s="79">
        <v>3.92</v>
      </c>
      <c r="J29" s="80"/>
      <c r="K29" s="103">
        <v>29</v>
      </c>
      <c r="L29" s="104"/>
      <c r="M29" s="103">
        <v>140.02000000000001</v>
      </c>
      <c r="N29" s="104"/>
    </row>
    <row r="30" spans="1:14" s="1" customFormat="1" ht="17.25" customHeight="1" x14ac:dyDescent="0.2">
      <c r="A30" s="89" t="s">
        <v>15</v>
      </c>
      <c r="B30" s="90"/>
      <c r="C30" s="90"/>
      <c r="D30" s="91"/>
      <c r="E30" s="92">
        <v>1055</v>
      </c>
      <c r="F30" s="93"/>
      <c r="G30" s="33">
        <f>SUM(G21:G29)</f>
        <v>336.4</v>
      </c>
      <c r="H30" s="30">
        <v>31.62</v>
      </c>
      <c r="I30" s="79">
        <v>35.72</v>
      </c>
      <c r="J30" s="80"/>
      <c r="K30" s="103">
        <v>149.57</v>
      </c>
      <c r="L30" s="104"/>
      <c r="M30" s="103">
        <v>1090.47</v>
      </c>
      <c r="N30" s="104"/>
    </row>
    <row r="31" spans="1:14" s="1" customFormat="1" ht="17.25" customHeight="1" x14ac:dyDescent="0.2">
      <c r="A31" s="69" t="s">
        <v>16</v>
      </c>
      <c r="B31" s="100"/>
      <c r="C31" s="100"/>
      <c r="D31" s="100"/>
      <c r="E31" s="100"/>
      <c r="F31" s="70"/>
      <c r="G31" s="9"/>
      <c r="H31" s="30">
        <v>31.62</v>
      </c>
      <c r="I31" s="79">
        <v>35.72</v>
      </c>
      <c r="J31" s="80"/>
      <c r="K31" s="103">
        <v>149.57</v>
      </c>
      <c r="L31" s="104"/>
      <c r="M31" s="103">
        <v>1090.47</v>
      </c>
      <c r="N31" s="104"/>
    </row>
    <row r="32" spans="1:14" s="1" customFormat="1" ht="17.25" customHeight="1" x14ac:dyDescent="0.2">
      <c r="A32" s="10"/>
      <c r="B32" s="10"/>
      <c r="C32" s="10"/>
      <c r="D32" s="10"/>
      <c r="E32" s="10"/>
      <c r="F32" s="10"/>
      <c r="G32" s="10"/>
      <c r="H32" s="11"/>
      <c r="I32" s="12"/>
      <c r="J32" s="12"/>
      <c r="K32" s="13"/>
      <c r="L32" s="13"/>
      <c r="M32" s="11"/>
      <c r="N32" s="11"/>
    </row>
    <row r="33" spans="1:14" s="1" customFormat="1" ht="17.25" customHeight="1" x14ac:dyDescent="0.2">
      <c r="A33" s="10"/>
      <c r="B33" s="10"/>
      <c r="C33" s="10"/>
      <c r="D33" s="10"/>
      <c r="E33" s="10"/>
      <c r="F33" s="10"/>
      <c r="G33" s="10"/>
      <c r="H33" s="11"/>
      <c r="I33" s="12"/>
      <c r="J33" s="12"/>
      <c r="K33" s="13"/>
      <c r="L33" s="13"/>
      <c r="M33" s="11"/>
      <c r="N33" s="11"/>
    </row>
    <row r="34" spans="1:14" s="1" customFormat="1" ht="17.25" customHeight="1" x14ac:dyDescent="0.2">
      <c r="A34" s="14">
        <v>2011</v>
      </c>
      <c r="B34" s="15" t="s">
        <v>30</v>
      </c>
      <c r="C34" s="106" t="s">
        <v>114</v>
      </c>
      <c r="D34" s="107"/>
      <c r="E34" s="105">
        <v>100</v>
      </c>
      <c r="F34" s="105"/>
      <c r="G34" s="37">
        <v>36</v>
      </c>
      <c r="H34" s="108">
        <v>0.8</v>
      </c>
      <c r="I34" s="109"/>
      <c r="J34" s="110">
        <v>0.1</v>
      </c>
      <c r="K34" s="111"/>
      <c r="L34" s="112">
        <v>1.7</v>
      </c>
      <c r="M34" s="113"/>
      <c r="N34" s="16">
        <v>11.07</v>
      </c>
    </row>
    <row r="35" spans="1:14" s="1" customFormat="1" ht="18.75" customHeight="1" x14ac:dyDescent="0.2">
      <c r="A35" s="14">
        <v>2010</v>
      </c>
      <c r="B35" s="15" t="s">
        <v>31</v>
      </c>
      <c r="C35" s="106" t="s">
        <v>115</v>
      </c>
      <c r="D35" s="107"/>
      <c r="E35" s="150" t="s">
        <v>22</v>
      </c>
      <c r="F35" s="150"/>
      <c r="G35" s="38">
        <v>37</v>
      </c>
      <c r="H35" s="108">
        <v>6.8</v>
      </c>
      <c r="I35" s="109"/>
      <c r="J35" s="110">
        <v>8.59</v>
      </c>
      <c r="K35" s="111"/>
      <c r="L35" s="112">
        <v>16.399999999999999</v>
      </c>
      <c r="M35" s="113"/>
      <c r="N35" s="16">
        <v>182.5</v>
      </c>
    </row>
    <row r="36" spans="1:14" s="1" customFormat="1" ht="17.25" customHeight="1" x14ac:dyDescent="0.2">
      <c r="A36" s="15" t="s">
        <v>7</v>
      </c>
      <c r="B36" s="15" t="s">
        <v>116</v>
      </c>
      <c r="C36" s="106" t="s">
        <v>32</v>
      </c>
      <c r="D36" s="107"/>
      <c r="E36" s="105">
        <v>280</v>
      </c>
      <c r="F36" s="105"/>
      <c r="G36" s="37">
        <v>127.9</v>
      </c>
      <c r="H36" s="108">
        <v>17.93</v>
      </c>
      <c r="I36" s="109"/>
      <c r="J36" s="110">
        <v>20.55</v>
      </c>
      <c r="K36" s="111"/>
      <c r="L36" s="112">
        <v>52.36</v>
      </c>
      <c r="M36" s="113"/>
      <c r="N36" s="16">
        <v>467.97</v>
      </c>
    </row>
    <row r="37" spans="1:14" s="1" customFormat="1" ht="17.25" customHeight="1" x14ac:dyDescent="0.2">
      <c r="A37" s="15" t="s">
        <v>7</v>
      </c>
      <c r="B37" s="17" t="s">
        <v>129</v>
      </c>
      <c r="C37" s="106" t="s">
        <v>33</v>
      </c>
      <c r="D37" s="107"/>
      <c r="E37" s="105">
        <v>180</v>
      </c>
      <c r="F37" s="105"/>
      <c r="G37" s="37">
        <v>14</v>
      </c>
      <c r="H37" s="108">
        <v>0.28999999999999998</v>
      </c>
      <c r="I37" s="109"/>
      <c r="J37" s="110">
        <v>0.13</v>
      </c>
      <c r="K37" s="111"/>
      <c r="L37" s="112">
        <v>19</v>
      </c>
      <c r="M37" s="113"/>
      <c r="N37" s="16">
        <v>79.47</v>
      </c>
    </row>
    <row r="38" spans="1:14" s="1" customFormat="1" ht="17.25" customHeight="1" x14ac:dyDescent="0.2">
      <c r="A38" s="15" t="s">
        <v>7</v>
      </c>
      <c r="B38" s="17" t="s">
        <v>106</v>
      </c>
      <c r="C38" s="106" t="s">
        <v>9</v>
      </c>
      <c r="D38" s="107"/>
      <c r="E38" s="105">
        <v>100</v>
      </c>
      <c r="F38" s="105"/>
      <c r="G38" s="37">
        <v>30.5</v>
      </c>
      <c r="H38" s="108">
        <v>0.8</v>
      </c>
      <c r="I38" s="109"/>
      <c r="J38" s="110">
        <v>0.2</v>
      </c>
      <c r="K38" s="111"/>
      <c r="L38" s="112">
        <v>7.5</v>
      </c>
      <c r="M38" s="113"/>
      <c r="N38" s="18">
        <v>38</v>
      </c>
    </row>
    <row r="39" spans="1:14" s="1" customFormat="1" ht="17.25" customHeight="1" x14ac:dyDescent="0.2">
      <c r="A39" s="15" t="s">
        <v>7</v>
      </c>
      <c r="B39" s="17" t="s">
        <v>125</v>
      </c>
      <c r="C39" s="106" t="s">
        <v>10</v>
      </c>
      <c r="D39" s="107"/>
      <c r="E39" s="105">
        <v>20</v>
      </c>
      <c r="F39" s="105"/>
      <c r="G39" s="37">
        <v>4</v>
      </c>
      <c r="H39" s="108">
        <v>1.25</v>
      </c>
      <c r="I39" s="109"/>
      <c r="J39" s="110">
        <v>0.49</v>
      </c>
      <c r="K39" s="111"/>
      <c r="L39" s="112">
        <v>8.57</v>
      </c>
      <c r="M39" s="113"/>
      <c r="N39" s="16">
        <v>70.33</v>
      </c>
    </row>
    <row r="40" spans="1:14" s="1" customFormat="1" ht="17.25" customHeight="1" x14ac:dyDescent="0.2">
      <c r="A40" s="15" t="s">
        <v>7</v>
      </c>
      <c r="B40" s="17" t="s">
        <v>130</v>
      </c>
      <c r="C40" s="106" t="s">
        <v>29</v>
      </c>
      <c r="D40" s="107"/>
      <c r="E40" s="105">
        <v>40</v>
      </c>
      <c r="F40" s="105"/>
      <c r="G40" s="37">
        <v>5</v>
      </c>
      <c r="H40" s="108">
        <v>2.65</v>
      </c>
      <c r="I40" s="109"/>
      <c r="J40" s="110">
        <v>0.35</v>
      </c>
      <c r="K40" s="111"/>
      <c r="L40" s="112">
        <v>16.96</v>
      </c>
      <c r="M40" s="113"/>
      <c r="N40" s="16">
        <v>81.58</v>
      </c>
    </row>
    <row r="41" spans="1:14" s="1" customFormat="1" ht="17.25" customHeight="1" x14ac:dyDescent="0.2">
      <c r="A41" s="15" t="s">
        <v>7</v>
      </c>
      <c r="B41" s="17" t="s">
        <v>107</v>
      </c>
      <c r="C41" s="106" t="s">
        <v>12</v>
      </c>
      <c r="D41" s="107"/>
      <c r="E41" s="105">
        <v>35</v>
      </c>
      <c r="F41" s="105"/>
      <c r="G41" s="37">
        <v>36</v>
      </c>
      <c r="H41" s="108">
        <v>0.98</v>
      </c>
      <c r="I41" s="109"/>
      <c r="J41" s="114" t="s">
        <v>34</v>
      </c>
      <c r="K41" s="115"/>
      <c r="L41" s="112">
        <v>18.059999999999999</v>
      </c>
      <c r="M41" s="113"/>
      <c r="N41" s="16">
        <v>106.41</v>
      </c>
    </row>
    <row r="42" spans="1:14" s="1" customFormat="1" ht="17.25" customHeight="1" x14ac:dyDescent="0.2">
      <c r="A42" s="15" t="s">
        <v>7</v>
      </c>
      <c r="B42" s="17" t="s">
        <v>131</v>
      </c>
      <c r="C42" s="106" t="s">
        <v>13</v>
      </c>
      <c r="D42" s="107"/>
      <c r="E42" s="105">
        <v>200</v>
      </c>
      <c r="F42" s="105"/>
      <c r="G42" s="37">
        <v>46</v>
      </c>
      <c r="H42" s="108">
        <v>5.8</v>
      </c>
      <c r="I42" s="109"/>
      <c r="J42" s="110">
        <v>5</v>
      </c>
      <c r="K42" s="111"/>
      <c r="L42" s="112">
        <v>9.6</v>
      </c>
      <c r="M42" s="113"/>
      <c r="N42" s="16">
        <v>108</v>
      </c>
    </row>
    <row r="43" spans="1:14" s="1" customFormat="1" ht="17.25" customHeight="1" x14ac:dyDescent="0.2">
      <c r="A43" s="44" t="s">
        <v>15</v>
      </c>
      <c r="B43" s="45"/>
      <c r="C43" s="45"/>
      <c r="D43" s="45"/>
      <c r="E43" s="116"/>
      <c r="F43" s="39">
        <v>1225</v>
      </c>
      <c r="G43" s="36">
        <f>SUM(G34:G42)</f>
        <v>336.4</v>
      </c>
      <c r="H43" s="108">
        <v>37.299999999999997</v>
      </c>
      <c r="I43" s="109"/>
      <c r="J43" s="110">
        <v>38.57</v>
      </c>
      <c r="K43" s="111"/>
      <c r="L43" s="112">
        <v>150.15</v>
      </c>
      <c r="M43" s="113"/>
      <c r="N43" s="16">
        <v>1145.33</v>
      </c>
    </row>
    <row r="44" spans="1:14" s="1" customFormat="1" ht="17.25" customHeight="1" x14ac:dyDescent="0.2">
      <c r="A44" s="117" t="s">
        <v>16</v>
      </c>
      <c r="B44" s="118"/>
      <c r="C44" s="118"/>
      <c r="D44" s="118"/>
      <c r="E44" s="119"/>
      <c r="F44" s="19"/>
      <c r="G44" s="20"/>
      <c r="H44" s="108">
        <v>37.299999999999997</v>
      </c>
      <c r="I44" s="109"/>
      <c r="J44" s="110">
        <v>38.57</v>
      </c>
      <c r="K44" s="111"/>
      <c r="L44" s="112">
        <v>150.15</v>
      </c>
      <c r="M44" s="113"/>
      <c r="N44" s="16">
        <v>1145.33</v>
      </c>
    </row>
    <row r="45" spans="1:14" s="1" customFormat="1" ht="17.25" customHeight="1" x14ac:dyDescent="0.2">
      <c r="A45" s="44" t="s">
        <v>35</v>
      </c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6"/>
    </row>
    <row r="46" spans="1:14" s="1" customFormat="1" ht="17.25" customHeight="1" x14ac:dyDescent="0.2">
      <c r="A46" s="44" t="s">
        <v>6</v>
      </c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6"/>
    </row>
    <row r="47" spans="1:14" s="1" customFormat="1" ht="26.25" customHeight="1" x14ac:dyDescent="0.2">
      <c r="A47" s="15" t="s">
        <v>7</v>
      </c>
      <c r="B47" s="17" t="s">
        <v>132</v>
      </c>
      <c r="C47" s="120" t="s">
        <v>133</v>
      </c>
      <c r="D47" s="121"/>
      <c r="E47" s="122"/>
      <c r="F47" s="14">
        <v>100</v>
      </c>
      <c r="G47" s="34">
        <v>25</v>
      </c>
      <c r="H47" s="108">
        <v>1.1499999999999999</v>
      </c>
      <c r="I47" s="109"/>
      <c r="J47" s="110">
        <v>6.7</v>
      </c>
      <c r="K47" s="111"/>
      <c r="L47" s="112">
        <v>10.45</v>
      </c>
      <c r="M47" s="113"/>
      <c r="N47" s="16">
        <v>92.32</v>
      </c>
    </row>
    <row r="48" spans="1:14" s="1" customFormat="1" ht="17.25" customHeight="1" x14ac:dyDescent="0.2">
      <c r="A48" s="14">
        <v>2010</v>
      </c>
      <c r="B48" s="15" t="s">
        <v>36</v>
      </c>
      <c r="C48" s="106" t="s">
        <v>158</v>
      </c>
      <c r="D48" s="123"/>
      <c r="E48" s="124"/>
      <c r="F48" s="15" t="s">
        <v>37</v>
      </c>
      <c r="G48" s="35">
        <v>41.5</v>
      </c>
      <c r="H48" s="125">
        <v>6.46</v>
      </c>
      <c r="I48" s="126"/>
      <c r="J48" s="110">
        <v>3.05</v>
      </c>
      <c r="K48" s="111"/>
      <c r="L48" s="112">
        <v>25.6</v>
      </c>
      <c r="M48" s="113"/>
      <c r="N48" s="16">
        <v>149</v>
      </c>
    </row>
    <row r="49" spans="1:14" s="1" customFormat="1" ht="17.25" customHeight="1" x14ac:dyDescent="0.2">
      <c r="A49" s="14">
        <v>2010</v>
      </c>
      <c r="B49" s="14">
        <v>309</v>
      </c>
      <c r="C49" s="106" t="s">
        <v>159</v>
      </c>
      <c r="D49" s="123"/>
      <c r="E49" s="124"/>
      <c r="F49" s="14">
        <v>280</v>
      </c>
      <c r="G49" s="34">
        <v>179.9</v>
      </c>
      <c r="H49" s="108">
        <v>15.45</v>
      </c>
      <c r="I49" s="109"/>
      <c r="J49" s="110">
        <v>18.07</v>
      </c>
      <c r="K49" s="111"/>
      <c r="L49" s="112">
        <v>35.64</v>
      </c>
      <c r="M49" s="113"/>
      <c r="N49" s="16">
        <v>392.3</v>
      </c>
    </row>
    <row r="50" spans="1:14" s="1" customFormat="1" ht="17.25" customHeight="1" x14ac:dyDescent="0.2">
      <c r="A50" s="14">
        <v>2010</v>
      </c>
      <c r="B50" s="14">
        <v>442</v>
      </c>
      <c r="C50" s="106" t="s">
        <v>76</v>
      </c>
      <c r="D50" s="123"/>
      <c r="E50" s="124"/>
      <c r="F50" s="14">
        <v>180</v>
      </c>
      <c r="G50" s="34">
        <v>18</v>
      </c>
      <c r="H50" s="125">
        <v>0.9</v>
      </c>
      <c r="I50" s="126"/>
      <c r="J50" s="110">
        <v>0.18</v>
      </c>
      <c r="K50" s="111"/>
      <c r="L50" s="112">
        <v>18.18</v>
      </c>
      <c r="M50" s="113"/>
      <c r="N50" s="16">
        <v>77.400000000000006</v>
      </c>
    </row>
    <row r="51" spans="1:14" s="1" customFormat="1" ht="17.25" customHeight="1" x14ac:dyDescent="0.2">
      <c r="A51" s="15" t="s">
        <v>7</v>
      </c>
      <c r="B51" s="15" t="s">
        <v>102</v>
      </c>
      <c r="C51" s="106" t="s">
        <v>27</v>
      </c>
      <c r="D51" s="123"/>
      <c r="E51" s="124"/>
      <c r="F51" s="14">
        <v>125</v>
      </c>
      <c r="G51" s="34">
        <v>39</v>
      </c>
      <c r="H51" s="125">
        <v>3.5</v>
      </c>
      <c r="I51" s="126"/>
      <c r="J51" s="114" t="s">
        <v>38</v>
      </c>
      <c r="K51" s="115"/>
      <c r="L51" s="112">
        <v>5.64</v>
      </c>
      <c r="M51" s="113"/>
      <c r="N51" s="16">
        <v>70.64</v>
      </c>
    </row>
    <row r="52" spans="1:14" s="1" customFormat="1" ht="17.25" customHeight="1" x14ac:dyDescent="0.2">
      <c r="A52" s="15" t="s">
        <v>7</v>
      </c>
      <c r="B52" s="17" t="s">
        <v>103</v>
      </c>
      <c r="C52" s="106" t="s">
        <v>28</v>
      </c>
      <c r="D52" s="123"/>
      <c r="E52" s="124"/>
      <c r="F52" s="14">
        <v>20</v>
      </c>
      <c r="G52" s="34">
        <v>4</v>
      </c>
      <c r="H52" s="125">
        <v>1.25</v>
      </c>
      <c r="I52" s="126"/>
      <c r="J52" s="110">
        <v>0.49</v>
      </c>
      <c r="K52" s="111"/>
      <c r="L52" s="112">
        <v>8.57</v>
      </c>
      <c r="M52" s="113"/>
      <c r="N52" s="16">
        <v>70.33</v>
      </c>
    </row>
    <row r="53" spans="1:14" s="1" customFormat="1" ht="17.25" customHeight="1" x14ac:dyDescent="0.2">
      <c r="A53" s="15" t="s">
        <v>7</v>
      </c>
      <c r="B53" s="17" t="s">
        <v>128</v>
      </c>
      <c r="C53" s="106" t="s">
        <v>160</v>
      </c>
      <c r="D53" s="123"/>
      <c r="E53" s="124"/>
      <c r="F53" s="14">
        <v>40</v>
      </c>
      <c r="G53" s="34">
        <v>5</v>
      </c>
      <c r="H53" s="125">
        <v>2.65</v>
      </c>
      <c r="I53" s="126"/>
      <c r="J53" s="110">
        <v>0.35</v>
      </c>
      <c r="K53" s="111"/>
      <c r="L53" s="112">
        <v>16.96</v>
      </c>
      <c r="M53" s="113"/>
      <c r="N53" s="16">
        <v>81.58</v>
      </c>
    </row>
    <row r="54" spans="1:14" s="1" customFormat="1" ht="17.25" customHeight="1" x14ac:dyDescent="0.2">
      <c r="A54" s="15" t="s">
        <v>7</v>
      </c>
      <c r="B54" s="17" t="s">
        <v>134</v>
      </c>
      <c r="C54" s="106" t="s">
        <v>12</v>
      </c>
      <c r="D54" s="123"/>
      <c r="E54" s="124"/>
      <c r="F54" s="14">
        <v>40</v>
      </c>
      <c r="G54" s="34">
        <v>24</v>
      </c>
      <c r="H54" s="125">
        <v>0.6</v>
      </c>
      <c r="I54" s="126"/>
      <c r="J54" s="110">
        <v>3.92</v>
      </c>
      <c r="K54" s="111"/>
      <c r="L54" s="112">
        <v>29</v>
      </c>
      <c r="M54" s="113"/>
      <c r="N54" s="16">
        <v>140.02000000000001</v>
      </c>
    </row>
    <row r="55" spans="1:14" s="1" customFormat="1" ht="17.25" customHeight="1" x14ac:dyDescent="0.2">
      <c r="A55" s="44" t="s">
        <v>15</v>
      </c>
      <c r="B55" s="45"/>
      <c r="C55" s="45"/>
      <c r="D55" s="45"/>
      <c r="E55" s="46"/>
      <c r="F55" s="21">
        <v>1055</v>
      </c>
      <c r="G55" s="36">
        <f>SUM(G47:G54)</f>
        <v>336.4</v>
      </c>
      <c r="H55" s="127">
        <v>31.96</v>
      </c>
      <c r="I55" s="128"/>
      <c r="J55" s="129">
        <v>35.89</v>
      </c>
      <c r="K55" s="130"/>
      <c r="L55" s="131">
        <v>150.04</v>
      </c>
      <c r="M55" s="132"/>
      <c r="N55" s="22">
        <v>1073.5899999999999</v>
      </c>
    </row>
    <row r="56" spans="1:14" s="1" customFormat="1" ht="17.25" customHeight="1" x14ac:dyDescent="0.2">
      <c r="A56" s="117" t="s">
        <v>16</v>
      </c>
      <c r="B56" s="118"/>
      <c r="C56" s="118"/>
      <c r="D56" s="118"/>
      <c r="E56" s="119"/>
      <c r="F56" s="23"/>
      <c r="G56" s="24"/>
      <c r="H56" s="127">
        <v>31.96</v>
      </c>
      <c r="I56" s="128"/>
      <c r="J56" s="133">
        <v>35.89</v>
      </c>
      <c r="K56" s="134"/>
      <c r="L56" s="131">
        <v>150.04</v>
      </c>
      <c r="M56" s="132"/>
      <c r="N56" s="22">
        <v>1073.5899999999999</v>
      </c>
    </row>
    <row r="57" spans="1:14" s="1" customFormat="1" ht="17.25" customHeight="1" x14ac:dyDescent="0.2">
      <c r="A57" s="44" t="s">
        <v>40</v>
      </c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6"/>
    </row>
    <row r="58" spans="1:14" s="1" customFormat="1" ht="17.25" customHeight="1" x14ac:dyDescent="0.2">
      <c r="A58" s="44" t="s">
        <v>6</v>
      </c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6"/>
    </row>
    <row r="59" spans="1:14" s="1" customFormat="1" ht="17.25" customHeight="1" x14ac:dyDescent="0.2">
      <c r="A59" s="14">
        <v>2017</v>
      </c>
      <c r="B59" s="14">
        <v>52</v>
      </c>
      <c r="C59" s="106" t="s">
        <v>41</v>
      </c>
      <c r="D59" s="123"/>
      <c r="E59" s="124"/>
      <c r="F59" s="14">
        <v>100</v>
      </c>
      <c r="G59" s="34">
        <v>39</v>
      </c>
      <c r="H59" s="125">
        <v>1.01</v>
      </c>
      <c r="I59" s="126"/>
      <c r="J59" s="110">
        <v>5.74</v>
      </c>
      <c r="K59" s="111"/>
      <c r="L59" s="112">
        <v>6.62</v>
      </c>
      <c r="M59" s="113"/>
      <c r="N59" s="16">
        <v>98.45</v>
      </c>
    </row>
    <row r="60" spans="1:14" s="1" customFormat="1" ht="17.25" customHeight="1" x14ac:dyDescent="0.2">
      <c r="A60" s="14">
        <v>2010</v>
      </c>
      <c r="B60" s="15" t="s">
        <v>42</v>
      </c>
      <c r="C60" s="106" t="s">
        <v>43</v>
      </c>
      <c r="D60" s="123"/>
      <c r="E60" s="124"/>
      <c r="F60" s="15" t="s">
        <v>22</v>
      </c>
      <c r="G60" s="35">
        <v>47.5</v>
      </c>
      <c r="H60" s="125">
        <v>5</v>
      </c>
      <c r="I60" s="126"/>
      <c r="J60" s="110">
        <v>6.84</v>
      </c>
      <c r="K60" s="111"/>
      <c r="L60" s="112">
        <v>14.5</v>
      </c>
      <c r="M60" s="113"/>
      <c r="N60" s="16">
        <v>128.1</v>
      </c>
    </row>
    <row r="61" spans="1:14" s="1" customFormat="1" ht="17.25" customHeight="1" x14ac:dyDescent="0.2">
      <c r="A61" s="14">
        <v>2010</v>
      </c>
      <c r="B61" s="14">
        <v>261</v>
      </c>
      <c r="C61" s="106" t="s">
        <v>161</v>
      </c>
      <c r="D61" s="123"/>
      <c r="E61" s="124"/>
      <c r="F61" s="14">
        <v>100</v>
      </c>
      <c r="G61" s="34">
        <v>68.599999999999994</v>
      </c>
      <c r="H61" s="108">
        <v>12.34</v>
      </c>
      <c r="I61" s="109"/>
      <c r="J61" s="110">
        <v>11.4</v>
      </c>
      <c r="K61" s="111"/>
      <c r="L61" s="112">
        <v>8.1</v>
      </c>
      <c r="M61" s="113"/>
      <c r="N61" s="16">
        <v>163</v>
      </c>
    </row>
    <row r="62" spans="1:14" s="1" customFormat="1" ht="17.25" customHeight="1" x14ac:dyDescent="0.2">
      <c r="A62" s="14">
        <v>2010</v>
      </c>
      <c r="B62" s="14">
        <v>331</v>
      </c>
      <c r="C62" s="106" t="s">
        <v>162</v>
      </c>
      <c r="D62" s="123"/>
      <c r="E62" s="124"/>
      <c r="F62" s="14">
        <v>180</v>
      </c>
      <c r="G62" s="34">
        <v>22</v>
      </c>
      <c r="H62" s="125">
        <v>6.3</v>
      </c>
      <c r="I62" s="126"/>
      <c r="J62" s="110">
        <v>5.58</v>
      </c>
      <c r="K62" s="111"/>
      <c r="L62" s="112">
        <v>36.04</v>
      </c>
      <c r="M62" s="113"/>
      <c r="N62" s="16">
        <v>223.18</v>
      </c>
    </row>
    <row r="63" spans="1:14" s="1" customFormat="1" ht="17.25" customHeight="1" x14ac:dyDescent="0.2">
      <c r="A63" s="15" t="s">
        <v>7</v>
      </c>
      <c r="B63" s="17" t="s">
        <v>135</v>
      </c>
      <c r="C63" s="106" t="s">
        <v>44</v>
      </c>
      <c r="D63" s="123"/>
      <c r="E63" s="124"/>
      <c r="F63" s="14">
        <v>180</v>
      </c>
      <c r="G63" s="34">
        <v>17</v>
      </c>
      <c r="H63" s="135" t="s">
        <v>45</v>
      </c>
      <c r="I63" s="136"/>
      <c r="J63" s="110">
        <v>0.05</v>
      </c>
      <c r="K63" s="111"/>
      <c r="L63" s="112">
        <v>27.78</v>
      </c>
      <c r="M63" s="113"/>
      <c r="N63" s="16">
        <v>116.17</v>
      </c>
    </row>
    <row r="64" spans="1:14" s="1" customFormat="1" ht="17.25" customHeight="1" x14ac:dyDescent="0.2">
      <c r="A64" s="15" t="s">
        <v>7</v>
      </c>
      <c r="B64" s="17" t="s">
        <v>104</v>
      </c>
      <c r="C64" s="106" t="s">
        <v>9</v>
      </c>
      <c r="D64" s="123"/>
      <c r="E64" s="124"/>
      <c r="F64" s="14">
        <v>100</v>
      </c>
      <c r="G64" s="34">
        <v>58.3</v>
      </c>
      <c r="H64" s="135" t="s">
        <v>46</v>
      </c>
      <c r="I64" s="136"/>
      <c r="J64" s="114" t="s">
        <v>47</v>
      </c>
      <c r="K64" s="115"/>
      <c r="L64" s="112">
        <v>10.3</v>
      </c>
      <c r="M64" s="113"/>
      <c r="N64" s="16">
        <v>47</v>
      </c>
    </row>
    <row r="65" spans="1:14" s="1" customFormat="1" ht="17.25" customHeight="1" x14ac:dyDescent="0.2">
      <c r="A65" s="15" t="s">
        <v>7</v>
      </c>
      <c r="B65" s="17" t="s">
        <v>125</v>
      </c>
      <c r="C65" s="106" t="s">
        <v>28</v>
      </c>
      <c r="D65" s="123"/>
      <c r="E65" s="124"/>
      <c r="F65" s="14">
        <v>20</v>
      </c>
      <c r="G65" s="34">
        <v>4</v>
      </c>
      <c r="H65" s="125">
        <v>1.25</v>
      </c>
      <c r="I65" s="126"/>
      <c r="J65" s="110">
        <v>0.49</v>
      </c>
      <c r="K65" s="111"/>
      <c r="L65" s="112">
        <v>8.57</v>
      </c>
      <c r="M65" s="113"/>
      <c r="N65" s="16">
        <v>70.33</v>
      </c>
    </row>
    <row r="66" spans="1:14" s="1" customFormat="1" ht="17.25" customHeight="1" x14ac:dyDescent="0.2">
      <c r="A66" s="15" t="s">
        <v>7</v>
      </c>
      <c r="B66" s="17" t="s">
        <v>108</v>
      </c>
      <c r="C66" s="106" t="s">
        <v>29</v>
      </c>
      <c r="D66" s="123"/>
      <c r="E66" s="124"/>
      <c r="F66" s="14">
        <v>40</v>
      </c>
      <c r="G66" s="34">
        <v>5</v>
      </c>
      <c r="H66" s="125">
        <v>2.65</v>
      </c>
      <c r="I66" s="126"/>
      <c r="J66" s="110">
        <v>0.35</v>
      </c>
      <c r="K66" s="111"/>
      <c r="L66" s="112">
        <v>16.96</v>
      </c>
      <c r="M66" s="113"/>
      <c r="N66" s="16">
        <v>81.58</v>
      </c>
    </row>
    <row r="67" spans="1:14" s="1" customFormat="1" ht="17.25" customHeight="1" x14ac:dyDescent="0.2">
      <c r="A67" s="15" t="s">
        <v>7</v>
      </c>
      <c r="B67" s="15" t="s">
        <v>107</v>
      </c>
      <c r="C67" s="106" t="s">
        <v>12</v>
      </c>
      <c r="D67" s="123"/>
      <c r="E67" s="124"/>
      <c r="F67" s="14">
        <v>35</v>
      </c>
      <c r="G67" s="34">
        <v>29</v>
      </c>
      <c r="H67" s="125">
        <v>0.98</v>
      </c>
      <c r="I67" s="126"/>
      <c r="J67" s="110">
        <v>3.16</v>
      </c>
      <c r="K67" s="111"/>
      <c r="L67" s="112">
        <v>18.059999999999999</v>
      </c>
      <c r="M67" s="113"/>
      <c r="N67" s="16">
        <v>106.41</v>
      </c>
    </row>
    <row r="68" spans="1:14" s="1" customFormat="1" ht="17.25" customHeight="1" x14ac:dyDescent="0.2">
      <c r="A68" s="15" t="s">
        <v>7</v>
      </c>
      <c r="B68" s="17" t="s">
        <v>131</v>
      </c>
      <c r="C68" s="106" t="s">
        <v>77</v>
      </c>
      <c r="D68" s="123"/>
      <c r="E68" s="124"/>
      <c r="F68" s="14">
        <v>200</v>
      </c>
      <c r="G68" s="34">
        <v>46</v>
      </c>
      <c r="H68" s="125">
        <v>5.8</v>
      </c>
      <c r="I68" s="126"/>
      <c r="J68" s="110">
        <v>5</v>
      </c>
      <c r="K68" s="111"/>
      <c r="L68" s="112">
        <v>9.6</v>
      </c>
      <c r="M68" s="113"/>
      <c r="N68" s="16">
        <v>108</v>
      </c>
    </row>
    <row r="69" spans="1:14" s="1" customFormat="1" ht="17.25" customHeight="1" x14ac:dyDescent="0.2">
      <c r="A69" s="44" t="s">
        <v>48</v>
      </c>
      <c r="B69" s="45"/>
      <c r="C69" s="45"/>
      <c r="D69" s="45"/>
      <c r="E69" s="46"/>
      <c r="F69" s="21">
        <v>1225</v>
      </c>
      <c r="G69" s="36">
        <f>SUM(G59:G68)</f>
        <v>336.4</v>
      </c>
      <c r="H69" s="127">
        <v>36.67</v>
      </c>
      <c r="I69" s="128"/>
      <c r="J69" s="129">
        <v>38.909999999999997</v>
      </c>
      <c r="K69" s="130"/>
      <c r="L69" s="131">
        <v>156.53</v>
      </c>
      <c r="M69" s="132"/>
      <c r="N69" s="22">
        <v>1142.22</v>
      </c>
    </row>
    <row r="70" spans="1:14" s="1" customFormat="1" ht="17.25" customHeight="1" x14ac:dyDescent="0.2">
      <c r="A70" s="117" t="s">
        <v>16</v>
      </c>
      <c r="B70" s="118"/>
      <c r="C70" s="118"/>
      <c r="D70" s="118"/>
      <c r="E70" s="118"/>
      <c r="F70" s="119"/>
      <c r="G70" s="25"/>
      <c r="H70" s="127">
        <v>36.67</v>
      </c>
      <c r="I70" s="128"/>
      <c r="J70" s="129">
        <v>38.909999999999997</v>
      </c>
      <c r="K70" s="130"/>
      <c r="L70" s="131">
        <v>156.53</v>
      </c>
      <c r="M70" s="132"/>
      <c r="N70" s="22">
        <v>1142.22</v>
      </c>
    </row>
    <row r="71" spans="1:14" s="1" customFormat="1" ht="17.25" customHeight="1" x14ac:dyDescent="0.2">
      <c r="A71" s="44" t="s">
        <v>117</v>
      </c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6"/>
    </row>
    <row r="72" spans="1:14" s="1" customFormat="1" ht="17.25" customHeight="1" x14ac:dyDescent="0.2">
      <c r="A72" s="44" t="s">
        <v>6</v>
      </c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6"/>
    </row>
    <row r="73" spans="1:14" s="1" customFormat="1" ht="17.25" customHeight="1" x14ac:dyDescent="0.2">
      <c r="A73" s="14">
        <v>2010</v>
      </c>
      <c r="B73" s="14">
        <v>41</v>
      </c>
      <c r="C73" s="106" t="s">
        <v>136</v>
      </c>
      <c r="D73" s="123"/>
      <c r="E73" s="124"/>
      <c r="F73" s="14">
        <v>100</v>
      </c>
      <c r="G73" s="34">
        <v>25.7</v>
      </c>
      <c r="H73" s="112">
        <v>0.9</v>
      </c>
      <c r="I73" s="113"/>
      <c r="J73" s="137">
        <v>2.4</v>
      </c>
      <c r="K73" s="138"/>
      <c r="L73" s="112">
        <v>7.68</v>
      </c>
      <c r="M73" s="113"/>
      <c r="N73" s="16">
        <v>77.39</v>
      </c>
    </row>
    <row r="74" spans="1:14" s="1" customFormat="1" ht="17.25" customHeight="1" x14ac:dyDescent="0.2">
      <c r="A74" s="14">
        <v>2010</v>
      </c>
      <c r="B74" s="15" t="s">
        <v>49</v>
      </c>
      <c r="C74" s="106" t="s">
        <v>50</v>
      </c>
      <c r="D74" s="123"/>
      <c r="E74" s="124"/>
      <c r="F74" s="15" t="s">
        <v>37</v>
      </c>
      <c r="G74" s="35">
        <v>39.5</v>
      </c>
      <c r="H74" s="112">
        <v>3.17</v>
      </c>
      <c r="I74" s="113"/>
      <c r="J74" s="137">
        <v>3.93</v>
      </c>
      <c r="K74" s="138"/>
      <c r="L74" s="112">
        <v>13.01</v>
      </c>
      <c r="M74" s="113"/>
      <c r="N74" s="16">
        <v>101.83</v>
      </c>
    </row>
    <row r="75" spans="1:14" s="1" customFormat="1" ht="17.25" customHeight="1" x14ac:dyDescent="0.2">
      <c r="A75" s="14">
        <v>2010</v>
      </c>
      <c r="B75" s="14">
        <v>311</v>
      </c>
      <c r="C75" s="106" t="s">
        <v>51</v>
      </c>
      <c r="D75" s="123"/>
      <c r="E75" s="124"/>
      <c r="F75" s="14">
        <v>280</v>
      </c>
      <c r="G75" s="34">
        <v>162</v>
      </c>
      <c r="H75" s="112">
        <v>15.7</v>
      </c>
      <c r="I75" s="113"/>
      <c r="J75" s="137">
        <v>17.010000000000002</v>
      </c>
      <c r="K75" s="138"/>
      <c r="L75" s="112">
        <v>38.1</v>
      </c>
      <c r="M75" s="113"/>
      <c r="N75" s="26">
        <v>355.2</v>
      </c>
    </row>
    <row r="76" spans="1:14" s="1" customFormat="1" ht="17.25" customHeight="1" x14ac:dyDescent="0.2">
      <c r="A76" s="15" t="s">
        <v>7</v>
      </c>
      <c r="B76" s="17" t="s">
        <v>109</v>
      </c>
      <c r="C76" s="106" t="s">
        <v>52</v>
      </c>
      <c r="D76" s="123"/>
      <c r="E76" s="124"/>
      <c r="F76" s="14">
        <v>180</v>
      </c>
      <c r="G76" s="34">
        <v>19</v>
      </c>
      <c r="H76" s="139" t="s">
        <v>53</v>
      </c>
      <c r="I76" s="140"/>
      <c r="J76" s="137">
        <v>0.04</v>
      </c>
      <c r="K76" s="138"/>
      <c r="L76" s="112">
        <v>9.6</v>
      </c>
      <c r="M76" s="113"/>
      <c r="N76" s="16">
        <v>40.520000000000003</v>
      </c>
    </row>
    <row r="77" spans="1:14" s="1" customFormat="1" ht="17.25" customHeight="1" x14ac:dyDescent="0.2">
      <c r="A77" s="15" t="s">
        <v>7</v>
      </c>
      <c r="B77" s="17" t="s">
        <v>137</v>
      </c>
      <c r="C77" s="106" t="s">
        <v>163</v>
      </c>
      <c r="D77" s="123"/>
      <c r="E77" s="124"/>
      <c r="F77" s="14">
        <v>75</v>
      </c>
      <c r="G77" s="34">
        <v>22</v>
      </c>
      <c r="H77" s="112">
        <v>4.0999999999999996</v>
      </c>
      <c r="I77" s="113"/>
      <c r="J77" s="137">
        <v>4.3</v>
      </c>
      <c r="K77" s="138"/>
      <c r="L77" s="112">
        <v>30.9</v>
      </c>
      <c r="M77" s="113"/>
      <c r="N77" s="16">
        <v>154.44</v>
      </c>
    </row>
    <row r="78" spans="1:14" s="1" customFormat="1" ht="17.25" customHeight="1" x14ac:dyDescent="0.2">
      <c r="A78" s="15" t="s">
        <v>7</v>
      </c>
      <c r="B78" s="17" t="s">
        <v>110</v>
      </c>
      <c r="C78" s="106" t="s">
        <v>9</v>
      </c>
      <c r="D78" s="123"/>
      <c r="E78" s="124"/>
      <c r="F78" s="14">
        <v>100</v>
      </c>
      <c r="G78" s="34">
        <v>29.2</v>
      </c>
      <c r="H78" s="112">
        <v>0.4</v>
      </c>
      <c r="I78" s="113"/>
      <c r="J78" s="137">
        <v>0.4</v>
      </c>
      <c r="K78" s="138"/>
      <c r="L78" s="112">
        <v>9.8000000000000007</v>
      </c>
      <c r="M78" s="113"/>
      <c r="N78" s="16">
        <v>47</v>
      </c>
    </row>
    <row r="79" spans="1:14" s="1" customFormat="1" ht="17.25" customHeight="1" x14ac:dyDescent="0.2">
      <c r="A79" s="15" t="s">
        <v>7</v>
      </c>
      <c r="B79" s="17" t="s">
        <v>125</v>
      </c>
      <c r="C79" s="106" t="s">
        <v>28</v>
      </c>
      <c r="D79" s="123"/>
      <c r="E79" s="124"/>
      <c r="F79" s="14">
        <v>20</v>
      </c>
      <c r="G79" s="34">
        <v>4</v>
      </c>
      <c r="H79" s="112">
        <v>1.25</v>
      </c>
      <c r="I79" s="113"/>
      <c r="J79" s="141" t="s">
        <v>54</v>
      </c>
      <c r="K79" s="142"/>
      <c r="L79" s="112">
        <v>8.57</v>
      </c>
      <c r="M79" s="113"/>
      <c r="N79" s="16">
        <v>70.33</v>
      </c>
    </row>
    <row r="80" spans="1:14" s="1" customFormat="1" ht="17.25" customHeight="1" x14ac:dyDescent="0.2">
      <c r="A80" s="15" t="s">
        <v>7</v>
      </c>
      <c r="B80" s="15" t="s">
        <v>11</v>
      </c>
      <c r="C80" s="106" t="s">
        <v>29</v>
      </c>
      <c r="D80" s="123"/>
      <c r="E80" s="124"/>
      <c r="F80" s="14">
        <v>40</v>
      </c>
      <c r="G80" s="34">
        <v>5</v>
      </c>
      <c r="H80" s="112">
        <v>2.65</v>
      </c>
      <c r="I80" s="113"/>
      <c r="J80" s="137">
        <v>0.35</v>
      </c>
      <c r="K80" s="138"/>
      <c r="L80" s="112">
        <v>16.96</v>
      </c>
      <c r="M80" s="113"/>
      <c r="N80" s="16">
        <v>81.58</v>
      </c>
    </row>
    <row r="81" spans="1:14" s="1" customFormat="1" ht="17.25" customHeight="1" x14ac:dyDescent="0.2">
      <c r="A81" s="15" t="s">
        <v>7</v>
      </c>
      <c r="B81" s="17" t="s">
        <v>138</v>
      </c>
      <c r="C81" s="106" t="s">
        <v>55</v>
      </c>
      <c r="D81" s="123"/>
      <c r="E81" s="124"/>
      <c r="F81" s="14">
        <v>200</v>
      </c>
      <c r="G81" s="34">
        <v>30</v>
      </c>
      <c r="H81" s="112">
        <v>1</v>
      </c>
      <c r="I81" s="113"/>
      <c r="J81" s="137">
        <v>0.2</v>
      </c>
      <c r="K81" s="138"/>
      <c r="L81" s="112">
        <v>20.2</v>
      </c>
      <c r="M81" s="113"/>
      <c r="N81" s="16">
        <v>86</v>
      </c>
    </row>
    <row r="82" spans="1:14" s="1" customFormat="1" ht="17.25" customHeight="1" x14ac:dyDescent="0.2">
      <c r="A82" s="139" t="s">
        <v>15</v>
      </c>
      <c r="B82" s="143"/>
      <c r="C82" s="143"/>
      <c r="D82" s="143"/>
      <c r="E82" s="140"/>
      <c r="F82" s="21">
        <v>1265</v>
      </c>
      <c r="G82" s="36">
        <f>SUM(G73:G81)</f>
        <v>336.4</v>
      </c>
      <c r="H82" s="112">
        <v>29.37</v>
      </c>
      <c r="I82" s="113"/>
      <c r="J82" s="110">
        <v>29.14</v>
      </c>
      <c r="K82" s="111"/>
      <c r="L82" s="112">
        <v>154.82</v>
      </c>
      <c r="M82" s="113"/>
      <c r="N82" s="16">
        <v>1014.29</v>
      </c>
    </row>
    <row r="83" spans="1:14" s="1" customFormat="1" ht="17.25" customHeight="1" x14ac:dyDescent="0.2">
      <c r="A83" s="106" t="s">
        <v>16</v>
      </c>
      <c r="B83" s="123"/>
      <c r="C83" s="123"/>
      <c r="D83" s="123"/>
      <c r="E83" s="124"/>
      <c r="F83" s="19"/>
      <c r="G83" s="20"/>
      <c r="H83" s="112">
        <v>29.37</v>
      </c>
      <c r="I83" s="113"/>
      <c r="J83" s="110">
        <v>29.14</v>
      </c>
      <c r="K83" s="111"/>
      <c r="L83" s="112">
        <v>154.82</v>
      </c>
      <c r="M83" s="113"/>
      <c r="N83" s="16">
        <v>1014.29</v>
      </c>
    </row>
    <row r="84" spans="1:14" s="1" customFormat="1" ht="17.25" customHeight="1" x14ac:dyDescent="0.2">
      <c r="A84" s="44" t="s">
        <v>56</v>
      </c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6"/>
    </row>
    <row r="85" spans="1:14" s="1" customFormat="1" ht="17.25" customHeight="1" x14ac:dyDescent="0.2">
      <c r="A85" s="44" t="s">
        <v>6</v>
      </c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6"/>
    </row>
    <row r="86" spans="1:14" s="1" customFormat="1" ht="17.25" customHeight="1" x14ac:dyDescent="0.2">
      <c r="A86" s="14">
        <v>2010</v>
      </c>
      <c r="B86" s="14">
        <v>40</v>
      </c>
      <c r="C86" s="106" t="s">
        <v>164</v>
      </c>
      <c r="D86" s="123"/>
      <c r="E86" s="124"/>
      <c r="F86" s="14">
        <v>100</v>
      </c>
      <c r="G86" s="34">
        <v>42</v>
      </c>
      <c r="H86" s="112">
        <v>1</v>
      </c>
      <c r="I86" s="113"/>
      <c r="J86" s="137">
        <v>3.17</v>
      </c>
      <c r="K86" s="138"/>
      <c r="L86" s="112">
        <v>3.74</v>
      </c>
      <c r="M86" s="113"/>
      <c r="N86" s="16">
        <v>56.06</v>
      </c>
    </row>
    <row r="87" spans="1:14" s="1" customFormat="1" ht="17.25" customHeight="1" x14ac:dyDescent="0.2">
      <c r="A87" s="14">
        <v>2010</v>
      </c>
      <c r="B87" s="15" t="s">
        <v>36</v>
      </c>
      <c r="C87" s="106" t="s">
        <v>158</v>
      </c>
      <c r="D87" s="123"/>
      <c r="E87" s="124"/>
      <c r="F87" s="15" t="s">
        <v>37</v>
      </c>
      <c r="G87" s="35">
        <v>59.5</v>
      </c>
      <c r="H87" s="112">
        <v>6.46</v>
      </c>
      <c r="I87" s="113"/>
      <c r="J87" s="137">
        <v>3.05</v>
      </c>
      <c r="K87" s="138"/>
      <c r="L87" s="112">
        <v>25.6</v>
      </c>
      <c r="M87" s="113"/>
      <c r="N87" s="16">
        <v>149</v>
      </c>
    </row>
    <row r="88" spans="1:14" s="1" customFormat="1" ht="17.25" customHeight="1" x14ac:dyDescent="0.2">
      <c r="A88" s="14">
        <v>2010</v>
      </c>
      <c r="B88" s="14">
        <v>273</v>
      </c>
      <c r="C88" s="106" t="s">
        <v>57</v>
      </c>
      <c r="D88" s="123"/>
      <c r="E88" s="124"/>
      <c r="F88" s="14">
        <v>100</v>
      </c>
      <c r="G88" s="34">
        <v>95.4</v>
      </c>
      <c r="H88" s="112">
        <v>15.1</v>
      </c>
      <c r="I88" s="113"/>
      <c r="J88" s="110">
        <v>13.1</v>
      </c>
      <c r="K88" s="111"/>
      <c r="L88" s="112">
        <v>14.37</v>
      </c>
      <c r="M88" s="113"/>
      <c r="N88" s="16">
        <v>276.18</v>
      </c>
    </row>
    <row r="89" spans="1:14" s="1" customFormat="1" ht="17.25" customHeight="1" x14ac:dyDescent="0.2">
      <c r="A89" s="15" t="s">
        <v>7</v>
      </c>
      <c r="B89" s="17" t="s">
        <v>139</v>
      </c>
      <c r="C89" s="106" t="s">
        <v>58</v>
      </c>
      <c r="D89" s="123"/>
      <c r="E89" s="124"/>
      <c r="F89" s="14">
        <v>180</v>
      </c>
      <c r="G89" s="34">
        <v>38.5</v>
      </c>
      <c r="H89" s="112">
        <v>3.16</v>
      </c>
      <c r="I89" s="113"/>
      <c r="J89" s="137">
        <v>9.7899999999999991</v>
      </c>
      <c r="K89" s="138"/>
      <c r="L89" s="112">
        <v>31.4</v>
      </c>
      <c r="M89" s="113"/>
      <c r="N89" s="16">
        <v>176.59</v>
      </c>
    </row>
    <row r="90" spans="1:14" s="1" customFormat="1" ht="17.25" customHeight="1" x14ac:dyDescent="0.2">
      <c r="A90" s="14">
        <v>2010</v>
      </c>
      <c r="B90" s="14">
        <v>442</v>
      </c>
      <c r="C90" s="106" t="s">
        <v>76</v>
      </c>
      <c r="D90" s="123"/>
      <c r="E90" s="124"/>
      <c r="F90" s="14">
        <v>180</v>
      </c>
      <c r="G90" s="34">
        <v>18</v>
      </c>
      <c r="H90" s="112">
        <v>0.9</v>
      </c>
      <c r="I90" s="113"/>
      <c r="J90" s="137">
        <v>0.18</v>
      </c>
      <c r="K90" s="138"/>
      <c r="L90" s="112">
        <v>18.18</v>
      </c>
      <c r="M90" s="113"/>
      <c r="N90" s="16">
        <v>77.400000000000006</v>
      </c>
    </row>
    <row r="91" spans="1:14" s="1" customFormat="1" ht="17.25" customHeight="1" x14ac:dyDescent="0.2">
      <c r="A91" s="15" t="s">
        <v>7</v>
      </c>
      <c r="B91" s="17" t="s">
        <v>140</v>
      </c>
      <c r="C91" s="106" t="s">
        <v>27</v>
      </c>
      <c r="D91" s="123"/>
      <c r="E91" s="124"/>
      <c r="F91" s="14">
        <v>125</v>
      </c>
      <c r="G91" s="34">
        <v>39</v>
      </c>
      <c r="H91" s="112">
        <v>3.5</v>
      </c>
      <c r="I91" s="113"/>
      <c r="J91" s="137">
        <v>3.13</v>
      </c>
      <c r="K91" s="138"/>
      <c r="L91" s="112">
        <v>5.64</v>
      </c>
      <c r="M91" s="113"/>
      <c r="N91" s="16">
        <v>70.64</v>
      </c>
    </row>
    <row r="92" spans="1:14" s="1" customFormat="1" ht="17.25" customHeight="1" x14ac:dyDescent="0.2">
      <c r="A92" s="15" t="s">
        <v>7</v>
      </c>
      <c r="B92" s="17" t="s">
        <v>103</v>
      </c>
      <c r="C92" s="106" t="s">
        <v>28</v>
      </c>
      <c r="D92" s="123"/>
      <c r="E92" s="124"/>
      <c r="F92" s="14">
        <v>20</v>
      </c>
      <c r="G92" s="34">
        <v>4</v>
      </c>
      <c r="H92" s="112">
        <v>1.25</v>
      </c>
      <c r="I92" s="113"/>
      <c r="J92" s="137">
        <v>0.49</v>
      </c>
      <c r="K92" s="138"/>
      <c r="L92" s="112">
        <v>8.57</v>
      </c>
      <c r="M92" s="113"/>
      <c r="N92" s="16">
        <v>70.33</v>
      </c>
    </row>
    <row r="93" spans="1:14" s="1" customFormat="1" ht="17.25" customHeight="1" x14ac:dyDescent="0.2">
      <c r="A93" s="15" t="s">
        <v>7</v>
      </c>
      <c r="B93" s="17" t="s">
        <v>128</v>
      </c>
      <c r="C93" s="106" t="s">
        <v>59</v>
      </c>
      <c r="D93" s="123"/>
      <c r="E93" s="124"/>
      <c r="F93" s="14">
        <v>40</v>
      </c>
      <c r="G93" s="34">
        <v>5</v>
      </c>
      <c r="H93" s="112">
        <v>2.65</v>
      </c>
      <c r="I93" s="113"/>
      <c r="J93" s="137">
        <v>0.35</v>
      </c>
      <c r="K93" s="138"/>
      <c r="L93" s="112">
        <v>16.96</v>
      </c>
      <c r="M93" s="113"/>
      <c r="N93" s="16">
        <v>81.58</v>
      </c>
    </row>
    <row r="94" spans="1:14" s="1" customFormat="1" ht="17.25" customHeight="1" x14ac:dyDescent="0.2">
      <c r="A94" s="15" t="s">
        <v>7</v>
      </c>
      <c r="B94" s="17" t="s">
        <v>141</v>
      </c>
      <c r="C94" s="106" t="s">
        <v>12</v>
      </c>
      <c r="D94" s="123"/>
      <c r="E94" s="124"/>
      <c r="F94" s="14">
        <v>35</v>
      </c>
      <c r="G94" s="34">
        <v>35</v>
      </c>
      <c r="H94" s="112">
        <v>0.98</v>
      </c>
      <c r="I94" s="113"/>
      <c r="J94" s="110">
        <v>3.16</v>
      </c>
      <c r="K94" s="111"/>
      <c r="L94" s="112">
        <v>18.059999999999999</v>
      </c>
      <c r="M94" s="113"/>
      <c r="N94" s="16">
        <v>106.41</v>
      </c>
    </row>
    <row r="95" spans="1:14" s="1" customFormat="1" ht="17.25" customHeight="1" x14ac:dyDescent="0.2">
      <c r="A95" s="44" t="s">
        <v>15</v>
      </c>
      <c r="B95" s="45"/>
      <c r="C95" s="45"/>
      <c r="D95" s="45"/>
      <c r="E95" s="46"/>
      <c r="F95" s="21">
        <v>1050</v>
      </c>
      <c r="G95" s="36">
        <f>SUM(G86:G94)</f>
        <v>336.4</v>
      </c>
      <c r="H95" s="131">
        <v>35</v>
      </c>
      <c r="I95" s="132"/>
      <c r="J95" s="129">
        <v>36.42</v>
      </c>
      <c r="K95" s="130"/>
      <c r="L95" s="131">
        <v>144.52000000000001</v>
      </c>
      <c r="M95" s="132"/>
      <c r="N95" s="22">
        <v>1064.19</v>
      </c>
    </row>
    <row r="96" spans="1:14" s="1" customFormat="1" ht="17.25" customHeight="1" x14ac:dyDescent="0.2">
      <c r="A96" s="117" t="s">
        <v>16</v>
      </c>
      <c r="B96" s="118"/>
      <c r="C96" s="118"/>
      <c r="D96" s="118"/>
      <c r="E96" s="119"/>
      <c r="F96" s="23"/>
      <c r="G96" s="24"/>
      <c r="H96" s="131">
        <v>35</v>
      </c>
      <c r="I96" s="132"/>
      <c r="J96" s="129">
        <v>36.42</v>
      </c>
      <c r="K96" s="130"/>
      <c r="L96" s="131">
        <v>144.52000000000001</v>
      </c>
      <c r="M96" s="132"/>
      <c r="N96" s="21">
        <v>106419</v>
      </c>
    </row>
    <row r="97" spans="1:14" s="1" customFormat="1" ht="17.25" customHeight="1" x14ac:dyDescent="0.2">
      <c r="A97" s="44" t="s">
        <v>60</v>
      </c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6"/>
    </row>
    <row r="98" spans="1:14" s="1" customFormat="1" ht="17.25" customHeight="1" x14ac:dyDescent="0.2">
      <c r="A98" s="44" t="s">
        <v>6</v>
      </c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6"/>
    </row>
    <row r="99" spans="1:14" s="1" customFormat="1" ht="17.25" customHeight="1" x14ac:dyDescent="0.2">
      <c r="A99" s="14">
        <v>2011</v>
      </c>
      <c r="B99" s="15" t="s">
        <v>30</v>
      </c>
      <c r="C99" s="106" t="s">
        <v>165</v>
      </c>
      <c r="D99" s="123"/>
      <c r="E99" s="124"/>
      <c r="F99" s="14">
        <v>100</v>
      </c>
      <c r="G99" s="34">
        <v>36</v>
      </c>
      <c r="H99" s="112">
        <v>0.8</v>
      </c>
      <c r="I99" s="113"/>
      <c r="J99" s="110">
        <v>0.1</v>
      </c>
      <c r="K99" s="111"/>
      <c r="L99" s="112">
        <v>1.7</v>
      </c>
      <c r="M99" s="113"/>
      <c r="N99" s="16">
        <v>11.07</v>
      </c>
    </row>
    <row r="100" spans="1:14" s="1" customFormat="1" ht="17.25" customHeight="1" x14ac:dyDescent="0.2">
      <c r="A100" s="14">
        <v>2010</v>
      </c>
      <c r="B100" s="14">
        <v>80</v>
      </c>
      <c r="C100" s="106" t="s">
        <v>61</v>
      </c>
      <c r="D100" s="123"/>
      <c r="E100" s="124"/>
      <c r="F100" s="15" t="s">
        <v>8</v>
      </c>
      <c r="G100" s="35">
        <v>38.4</v>
      </c>
      <c r="H100" s="112">
        <v>4.9800000000000004</v>
      </c>
      <c r="I100" s="113"/>
      <c r="J100" s="110">
        <v>7.5</v>
      </c>
      <c r="K100" s="111"/>
      <c r="L100" s="112">
        <v>22.1</v>
      </c>
      <c r="M100" s="113"/>
      <c r="N100" s="16">
        <v>198</v>
      </c>
    </row>
    <row r="101" spans="1:14" s="1" customFormat="1" ht="17.25" customHeight="1" x14ac:dyDescent="0.2">
      <c r="A101" s="14">
        <v>2010</v>
      </c>
      <c r="B101" s="14">
        <v>243</v>
      </c>
      <c r="C101" s="106" t="s">
        <v>62</v>
      </c>
      <c r="D101" s="123"/>
      <c r="E101" s="124"/>
      <c r="F101" s="14">
        <v>100</v>
      </c>
      <c r="G101" s="34">
        <v>62</v>
      </c>
      <c r="H101" s="112">
        <v>12.07</v>
      </c>
      <c r="I101" s="113"/>
      <c r="J101" s="110">
        <v>10.27</v>
      </c>
      <c r="K101" s="111"/>
      <c r="L101" s="112">
        <v>14.66</v>
      </c>
      <c r="M101" s="113"/>
      <c r="N101" s="16">
        <v>182.44</v>
      </c>
    </row>
    <row r="102" spans="1:14" s="1" customFormat="1" ht="17.25" customHeight="1" x14ac:dyDescent="0.2">
      <c r="A102" s="14">
        <v>2010</v>
      </c>
      <c r="B102" s="14">
        <v>335</v>
      </c>
      <c r="C102" s="106" t="s">
        <v>25</v>
      </c>
      <c r="D102" s="123"/>
      <c r="E102" s="124"/>
      <c r="F102" s="14">
        <v>180</v>
      </c>
      <c r="G102" s="34">
        <v>40</v>
      </c>
      <c r="H102" s="112">
        <v>3.91</v>
      </c>
      <c r="I102" s="113"/>
      <c r="J102" s="110">
        <v>7.62</v>
      </c>
      <c r="K102" s="111"/>
      <c r="L102" s="112">
        <v>26.47</v>
      </c>
      <c r="M102" s="113"/>
      <c r="N102" s="16">
        <v>176.75</v>
      </c>
    </row>
    <row r="103" spans="1:14" s="1" customFormat="1" ht="17.25" customHeight="1" x14ac:dyDescent="0.2">
      <c r="A103" s="15" t="s">
        <v>7</v>
      </c>
      <c r="B103" s="15" t="s">
        <v>111</v>
      </c>
      <c r="C103" s="106" t="s">
        <v>63</v>
      </c>
      <c r="D103" s="123"/>
      <c r="E103" s="124"/>
      <c r="F103" s="14">
        <v>180</v>
      </c>
      <c r="G103" s="34">
        <v>23</v>
      </c>
      <c r="H103" s="112">
        <v>7.0000000000000007E-2</v>
      </c>
      <c r="I103" s="113"/>
      <c r="J103" s="110">
        <v>0.05</v>
      </c>
      <c r="K103" s="111"/>
      <c r="L103" s="112">
        <v>22.34</v>
      </c>
      <c r="M103" s="113"/>
      <c r="N103" s="15" t="s">
        <v>64</v>
      </c>
    </row>
    <row r="104" spans="1:14" s="1" customFormat="1" ht="17.25" customHeight="1" x14ac:dyDescent="0.2">
      <c r="A104" s="15" t="s">
        <v>7</v>
      </c>
      <c r="B104" s="17" t="s">
        <v>112</v>
      </c>
      <c r="C104" s="106" t="s">
        <v>9</v>
      </c>
      <c r="D104" s="123"/>
      <c r="E104" s="124"/>
      <c r="F104" s="14">
        <v>100</v>
      </c>
      <c r="G104" s="34">
        <v>52</v>
      </c>
      <c r="H104" s="112">
        <v>0.9</v>
      </c>
      <c r="I104" s="113"/>
      <c r="J104" s="114" t="s">
        <v>53</v>
      </c>
      <c r="K104" s="115"/>
      <c r="L104" s="112">
        <v>8.1</v>
      </c>
      <c r="M104" s="113"/>
      <c r="N104" s="16">
        <v>43</v>
      </c>
    </row>
    <row r="105" spans="1:14" s="1" customFormat="1" ht="17.25" customHeight="1" x14ac:dyDescent="0.2">
      <c r="A105" s="15" t="s">
        <v>7</v>
      </c>
      <c r="B105" s="40" t="s">
        <v>166</v>
      </c>
      <c r="C105" s="106" t="s">
        <v>28</v>
      </c>
      <c r="D105" s="123"/>
      <c r="E105" s="124"/>
      <c r="F105" s="14">
        <v>50</v>
      </c>
      <c r="G105" s="34">
        <v>10</v>
      </c>
      <c r="H105" s="112">
        <v>3.75</v>
      </c>
      <c r="I105" s="113"/>
      <c r="J105" s="110">
        <v>1.45</v>
      </c>
      <c r="K105" s="111"/>
      <c r="L105" s="112">
        <v>25.7</v>
      </c>
      <c r="M105" s="113"/>
      <c r="N105" s="16">
        <v>131</v>
      </c>
    </row>
    <row r="106" spans="1:14" s="1" customFormat="1" ht="17.25" customHeight="1" x14ac:dyDescent="0.2">
      <c r="A106" s="15" t="s">
        <v>7</v>
      </c>
      <c r="B106" s="17" t="s">
        <v>128</v>
      </c>
      <c r="C106" s="106" t="s">
        <v>39</v>
      </c>
      <c r="D106" s="123"/>
      <c r="E106" s="124"/>
      <c r="F106" s="14">
        <v>40</v>
      </c>
      <c r="G106" s="34">
        <v>5</v>
      </c>
      <c r="H106" s="112">
        <v>2.63</v>
      </c>
      <c r="I106" s="113"/>
      <c r="J106" s="110">
        <v>0.35</v>
      </c>
      <c r="K106" s="111"/>
      <c r="L106" s="112">
        <v>16.96</v>
      </c>
      <c r="M106" s="113"/>
      <c r="N106" s="16">
        <v>81.58</v>
      </c>
    </row>
    <row r="107" spans="1:14" s="1" customFormat="1" ht="17.25" customHeight="1" x14ac:dyDescent="0.2">
      <c r="A107" s="15" t="s">
        <v>7</v>
      </c>
      <c r="B107" s="17" t="s">
        <v>142</v>
      </c>
      <c r="C107" s="106" t="s">
        <v>65</v>
      </c>
      <c r="D107" s="123"/>
      <c r="E107" s="124"/>
      <c r="F107" s="14">
        <v>40</v>
      </c>
      <c r="G107" s="34">
        <v>24</v>
      </c>
      <c r="H107" s="112">
        <v>0.6</v>
      </c>
      <c r="I107" s="113"/>
      <c r="J107" s="110">
        <v>3.92</v>
      </c>
      <c r="K107" s="111"/>
      <c r="L107" s="112">
        <v>29</v>
      </c>
      <c r="M107" s="113"/>
      <c r="N107" s="16">
        <v>140.02000000000001</v>
      </c>
    </row>
    <row r="108" spans="1:14" s="1" customFormat="1" ht="17.25" customHeight="1" x14ac:dyDescent="0.2">
      <c r="A108" s="15" t="s">
        <v>7</v>
      </c>
      <c r="B108" s="17" t="s">
        <v>143</v>
      </c>
      <c r="C108" s="106" t="s">
        <v>66</v>
      </c>
      <c r="D108" s="123"/>
      <c r="E108" s="124"/>
      <c r="F108" s="14">
        <v>200</v>
      </c>
      <c r="G108" s="34">
        <v>46</v>
      </c>
      <c r="H108" s="112">
        <v>5.8</v>
      </c>
      <c r="I108" s="113"/>
      <c r="J108" s="110">
        <v>5</v>
      </c>
      <c r="K108" s="111"/>
      <c r="L108" s="112">
        <v>9.6</v>
      </c>
      <c r="M108" s="113"/>
      <c r="N108" s="16">
        <v>108</v>
      </c>
    </row>
    <row r="109" spans="1:14" s="1" customFormat="1" ht="17.25" customHeight="1" x14ac:dyDescent="0.2">
      <c r="A109" s="44" t="s">
        <v>15</v>
      </c>
      <c r="B109" s="45"/>
      <c r="C109" s="45"/>
      <c r="D109" s="45"/>
      <c r="E109" s="46"/>
      <c r="F109" s="21">
        <v>1250</v>
      </c>
      <c r="G109" s="36">
        <f>SUM(G99:G108)</f>
        <v>336.4</v>
      </c>
      <c r="H109" s="131">
        <v>35.53</v>
      </c>
      <c r="I109" s="132"/>
      <c r="J109" s="129">
        <v>36.46</v>
      </c>
      <c r="K109" s="130"/>
      <c r="L109" s="131">
        <v>176.63</v>
      </c>
      <c r="M109" s="132"/>
      <c r="N109" s="22">
        <v>1159.6099999999999</v>
      </c>
    </row>
    <row r="110" spans="1:14" s="1" customFormat="1" ht="17.25" customHeight="1" x14ac:dyDescent="0.2">
      <c r="A110" s="144" t="s">
        <v>144</v>
      </c>
      <c r="B110" s="145"/>
      <c r="C110" s="145"/>
      <c r="D110" s="145"/>
      <c r="E110" s="145"/>
      <c r="F110" s="146"/>
      <c r="G110" s="27"/>
      <c r="H110" s="131">
        <v>35.53</v>
      </c>
      <c r="I110" s="132"/>
      <c r="J110" s="129">
        <v>36.46</v>
      </c>
      <c r="K110" s="130"/>
      <c r="L110" s="131">
        <v>176.63</v>
      </c>
      <c r="M110" s="132"/>
      <c r="N110" s="22">
        <v>1159.6099999999999</v>
      </c>
    </row>
    <row r="111" spans="1:14" s="1" customFormat="1" ht="17.25" customHeight="1" x14ac:dyDescent="0.2">
      <c r="A111" s="44" t="s">
        <v>157</v>
      </c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6"/>
    </row>
    <row r="112" spans="1:14" s="1" customFormat="1" ht="17.25" customHeight="1" x14ac:dyDescent="0.2">
      <c r="A112" s="44" t="s">
        <v>6</v>
      </c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6"/>
    </row>
    <row r="113" spans="1:14" s="1" customFormat="1" ht="17.25" customHeight="1" x14ac:dyDescent="0.2">
      <c r="A113" s="14">
        <v>2017</v>
      </c>
      <c r="B113" s="14">
        <v>52</v>
      </c>
      <c r="C113" s="106" t="s">
        <v>41</v>
      </c>
      <c r="D113" s="123"/>
      <c r="E113" s="124"/>
      <c r="F113" s="14">
        <v>100</v>
      </c>
      <c r="G113" s="34">
        <v>39</v>
      </c>
      <c r="H113" s="112">
        <v>1.01</v>
      </c>
      <c r="I113" s="113"/>
      <c r="J113" s="137">
        <v>5.74</v>
      </c>
      <c r="K113" s="138"/>
      <c r="L113" s="112">
        <v>6.62</v>
      </c>
      <c r="M113" s="113"/>
      <c r="N113" s="16">
        <v>98.45</v>
      </c>
    </row>
    <row r="114" spans="1:14" s="1" customFormat="1" ht="17.25" customHeight="1" x14ac:dyDescent="0.2">
      <c r="A114" s="14">
        <v>2010</v>
      </c>
      <c r="B114" s="15" t="s">
        <v>67</v>
      </c>
      <c r="C114" s="106" t="s">
        <v>68</v>
      </c>
      <c r="D114" s="123"/>
      <c r="E114" s="124"/>
      <c r="F114" s="15" t="s">
        <v>22</v>
      </c>
      <c r="G114" s="35">
        <v>45.4</v>
      </c>
      <c r="H114" s="112">
        <v>7.2</v>
      </c>
      <c r="I114" s="113"/>
      <c r="J114" s="137">
        <v>7.01</v>
      </c>
      <c r="K114" s="138"/>
      <c r="L114" s="112">
        <v>10.199999999999999</v>
      </c>
      <c r="M114" s="113"/>
      <c r="N114" s="16">
        <v>131.5</v>
      </c>
    </row>
    <row r="115" spans="1:14" s="1" customFormat="1" ht="17.25" customHeight="1" x14ac:dyDescent="0.2">
      <c r="A115" s="14">
        <v>2010</v>
      </c>
      <c r="B115" s="14">
        <v>315</v>
      </c>
      <c r="C115" s="106" t="s">
        <v>69</v>
      </c>
      <c r="D115" s="123"/>
      <c r="E115" s="124"/>
      <c r="F115" s="14">
        <v>100</v>
      </c>
      <c r="G115" s="34">
        <v>80</v>
      </c>
      <c r="H115" s="112">
        <v>10.6</v>
      </c>
      <c r="I115" s="113"/>
      <c r="J115" s="110">
        <v>12.9</v>
      </c>
      <c r="K115" s="111"/>
      <c r="L115" s="112">
        <v>12.04</v>
      </c>
      <c r="M115" s="113"/>
      <c r="N115" s="16">
        <v>180</v>
      </c>
    </row>
    <row r="116" spans="1:14" s="1" customFormat="1" ht="17.25" customHeight="1" x14ac:dyDescent="0.2">
      <c r="A116" s="14">
        <v>2010</v>
      </c>
      <c r="B116" s="14">
        <v>326</v>
      </c>
      <c r="C116" s="106" t="s">
        <v>167</v>
      </c>
      <c r="D116" s="123"/>
      <c r="E116" s="124"/>
      <c r="F116" s="14">
        <v>180</v>
      </c>
      <c r="G116" s="34">
        <v>23</v>
      </c>
      <c r="H116" s="112">
        <v>5.0999999999999996</v>
      </c>
      <c r="I116" s="113"/>
      <c r="J116" s="137">
        <v>4.66</v>
      </c>
      <c r="K116" s="138"/>
      <c r="L116" s="112">
        <v>38.1</v>
      </c>
      <c r="M116" s="113"/>
      <c r="N116" s="16">
        <v>225.4</v>
      </c>
    </row>
    <row r="117" spans="1:14" s="1" customFormat="1" ht="17.25" customHeight="1" x14ac:dyDescent="0.2">
      <c r="A117" s="15" t="s">
        <v>7</v>
      </c>
      <c r="B117" s="17" t="s">
        <v>145</v>
      </c>
      <c r="C117" s="106" t="s">
        <v>70</v>
      </c>
      <c r="D117" s="123"/>
      <c r="E117" s="124"/>
      <c r="F117" s="14">
        <v>180</v>
      </c>
      <c r="G117" s="34">
        <v>24</v>
      </c>
      <c r="H117" s="112">
        <v>0.1</v>
      </c>
      <c r="I117" s="113"/>
      <c r="J117" s="137">
        <v>0.1</v>
      </c>
      <c r="K117" s="138"/>
      <c r="L117" s="112">
        <v>29.49</v>
      </c>
      <c r="M117" s="113"/>
      <c r="N117" s="16">
        <v>105.96</v>
      </c>
    </row>
    <row r="118" spans="1:14" s="1" customFormat="1" ht="17.25" customHeight="1" x14ac:dyDescent="0.2">
      <c r="A118" s="15" t="s">
        <v>7</v>
      </c>
      <c r="B118" s="17" t="s">
        <v>124</v>
      </c>
      <c r="C118" s="106" t="s">
        <v>9</v>
      </c>
      <c r="D118" s="123"/>
      <c r="E118" s="124"/>
      <c r="F118" s="14">
        <v>100</v>
      </c>
      <c r="G118" s="34">
        <v>42</v>
      </c>
      <c r="H118" s="112">
        <v>0.4</v>
      </c>
      <c r="I118" s="113"/>
      <c r="J118" s="137">
        <v>0.4</v>
      </c>
      <c r="K118" s="138"/>
      <c r="L118" s="112">
        <v>9.8000000000000007</v>
      </c>
      <c r="M118" s="113"/>
      <c r="N118" s="16">
        <v>47</v>
      </c>
    </row>
    <row r="119" spans="1:14" s="1" customFormat="1" ht="17.25" customHeight="1" x14ac:dyDescent="0.2">
      <c r="A119" s="15" t="s">
        <v>7</v>
      </c>
      <c r="B119" s="17" t="s">
        <v>140</v>
      </c>
      <c r="C119" s="106" t="s">
        <v>27</v>
      </c>
      <c r="D119" s="123"/>
      <c r="E119" s="124"/>
      <c r="F119" s="14">
        <v>125</v>
      </c>
      <c r="G119" s="34">
        <v>39</v>
      </c>
      <c r="H119" s="112">
        <v>3.5</v>
      </c>
      <c r="I119" s="113"/>
      <c r="J119" s="137">
        <v>3.13</v>
      </c>
      <c r="K119" s="138"/>
      <c r="L119" s="112">
        <v>5.64</v>
      </c>
      <c r="M119" s="113"/>
      <c r="N119" s="16">
        <v>70.64</v>
      </c>
    </row>
    <row r="120" spans="1:14" s="1" customFormat="1" ht="17.25" customHeight="1" x14ac:dyDescent="0.2">
      <c r="A120" s="15" t="s">
        <v>7</v>
      </c>
      <c r="B120" s="17" t="s">
        <v>146</v>
      </c>
      <c r="C120" s="106" t="s">
        <v>28</v>
      </c>
      <c r="D120" s="123"/>
      <c r="E120" s="124"/>
      <c r="F120" s="14">
        <v>20</v>
      </c>
      <c r="G120" s="34">
        <v>4</v>
      </c>
      <c r="H120" s="112">
        <v>1.25</v>
      </c>
      <c r="I120" s="113"/>
      <c r="J120" s="137">
        <v>0.49</v>
      </c>
      <c r="K120" s="138"/>
      <c r="L120" s="112">
        <v>8.57</v>
      </c>
      <c r="M120" s="113"/>
      <c r="N120" s="16">
        <v>70.33</v>
      </c>
    </row>
    <row r="121" spans="1:14" s="1" customFormat="1" ht="17.25" customHeight="1" x14ac:dyDescent="0.2">
      <c r="A121" s="15" t="s">
        <v>7</v>
      </c>
      <c r="B121" s="17" t="s">
        <v>128</v>
      </c>
      <c r="C121" s="106" t="s">
        <v>29</v>
      </c>
      <c r="D121" s="123"/>
      <c r="E121" s="124"/>
      <c r="F121" s="14">
        <v>40</v>
      </c>
      <c r="G121" s="34">
        <v>5</v>
      </c>
      <c r="H121" s="139" t="s">
        <v>71</v>
      </c>
      <c r="I121" s="140"/>
      <c r="J121" s="137">
        <v>0.35</v>
      </c>
      <c r="K121" s="138"/>
      <c r="L121" s="112">
        <v>16.96</v>
      </c>
      <c r="M121" s="113"/>
      <c r="N121" s="16">
        <v>81.58</v>
      </c>
    </row>
    <row r="122" spans="1:14" s="1" customFormat="1" ht="17.25" customHeight="1" x14ac:dyDescent="0.2">
      <c r="A122" s="15" t="s">
        <v>7</v>
      </c>
      <c r="B122" s="17" t="s">
        <v>107</v>
      </c>
      <c r="C122" s="106" t="s">
        <v>12</v>
      </c>
      <c r="D122" s="123"/>
      <c r="E122" s="124"/>
      <c r="F122" s="14">
        <v>35</v>
      </c>
      <c r="G122" s="34">
        <v>35</v>
      </c>
      <c r="H122" s="112">
        <v>0.98</v>
      </c>
      <c r="I122" s="113"/>
      <c r="J122" s="137">
        <v>3.16</v>
      </c>
      <c r="K122" s="138"/>
      <c r="L122" s="112">
        <v>18.059999999999999</v>
      </c>
      <c r="M122" s="113"/>
      <c r="N122" s="16">
        <v>106.41</v>
      </c>
    </row>
    <row r="123" spans="1:14" s="1" customFormat="1" ht="17.25" customHeight="1" x14ac:dyDescent="0.2">
      <c r="A123" s="44" t="s">
        <v>15</v>
      </c>
      <c r="B123" s="45"/>
      <c r="C123" s="45"/>
      <c r="D123" s="45"/>
      <c r="E123" s="46"/>
      <c r="F123" s="21">
        <v>1150</v>
      </c>
      <c r="G123" s="36">
        <f>SUM(G113:G122)</f>
        <v>336.4</v>
      </c>
      <c r="H123" s="131">
        <v>32.79</v>
      </c>
      <c r="I123" s="132"/>
      <c r="J123" s="129">
        <v>37.94</v>
      </c>
      <c r="K123" s="130"/>
      <c r="L123" s="131">
        <v>155.47999999999999</v>
      </c>
      <c r="M123" s="132"/>
      <c r="N123" s="22">
        <v>1117.27</v>
      </c>
    </row>
    <row r="124" spans="1:14" s="1" customFormat="1" ht="17.25" customHeight="1" x14ac:dyDescent="0.2">
      <c r="A124" s="117" t="s">
        <v>16</v>
      </c>
      <c r="B124" s="118"/>
      <c r="C124" s="118"/>
      <c r="D124" s="118"/>
      <c r="E124" s="119"/>
      <c r="F124" s="23"/>
      <c r="G124" s="24"/>
      <c r="H124" s="131">
        <v>32.79</v>
      </c>
      <c r="I124" s="132"/>
      <c r="J124" s="129">
        <v>37.94</v>
      </c>
      <c r="K124" s="130"/>
      <c r="L124" s="131">
        <v>155.47999999999999</v>
      </c>
      <c r="M124" s="132"/>
      <c r="N124" s="22">
        <v>1117.27</v>
      </c>
    </row>
    <row r="125" spans="1:14" s="1" customFormat="1" ht="17.25" customHeight="1" x14ac:dyDescent="0.2">
      <c r="A125" s="44" t="s">
        <v>72</v>
      </c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6"/>
    </row>
    <row r="126" spans="1:14" s="1" customFormat="1" ht="17.25" customHeight="1" x14ac:dyDescent="0.2">
      <c r="A126" s="44" t="s">
        <v>6</v>
      </c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6"/>
    </row>
    <row r="127" spans="1:14" s="1" customFormat="1" ht="17.25" customHeight="1" x14ac:dyDescent="0.2">
      <c r="A127" s="14">
        <v>2010</v>
      </c>
      <c r="B127" s="14">
        <v>41</v>
      </c>
      <c r="C127" s="106" t="s">
        <v>168</v>
      </c>
      <c r="D127" s="123"/>
      <c r="E127" s="124"/>
      <c r="F127" s="14">
        <v>100</v>
      </c>
      <c r="G127" s="34">
        <v>25.7</v>
      </c>
      <c r="H127" s="112">
        <v>0.9</v>
      </c>
      <c r="I127" s="113"/>
      <c r="J127" s="110">
        <v>2.4</v>
      </c>
      <c r="K127" s="111"/>
      <c r="L127" s="112">
        <v>7.68</v>
      </c>
      <c r="M127" s="113"/>
      <c r="N127" s="16">
        <v>77.39</v>
      </c>
    </row>
    <row r="128" spans="1:14" s="1" customFormat="1" ht="17.25" customHeight="1" x14ac:dyDescent="0.2">
      <c r="A128" s="14">
        <v>2010</v>
      </c>
      <c r="B128" s="15" t="s">
        <v>73</v>
      </c>
      <c r="C128" s="106" t="s">
        <v>74</v>
      </c>
      <c r="D128" s="123"/>
      <c r="E128" s="124"/>
      <c r="F128" s="15" t="s">
        <v>22</v>
      </c>
      <c r="G128" s="35">
        <v>46.3</v>
      </c>
      <c r="H128" s="112">
        <v>5</v>
      </c>
      <c r="I128" s="113"/>
      <c r="J128" s="110">
        <v>6.94</v>
      </c>
      <c r="K128" s="111"/>
      <c r="L128" s="112">
        <v>18.100000000000001</v>
      </c>
      <c r="M128" s="113"/>
      <c r="N128" s="16">
        <v>186.9</v>
      </c>
    </row>
    <row r="129" spans="1:14" s="1" customFormat="1" ht="17.25" customHeight="1" x14ac:dyDescent="0.2">
      <c r="A129" s="14">
        <v>2017</v>
      </c>
      <c r="B129" s="14">
        <v>259</v>
      </c>
      <c r="C129" s="106" t="s">
        <v>75</v>
      </c>
      <c r="D129" s="123"/>
      <c r="E129" s="124"/>
      <c r="F129" s="14">
        <v>280</v>
      </c>
      <c r="G129" s="34">
        <v>119.4</v>
      </c>
      <c r="H129" s="112">
        <v>14.41</v>
      </c>
      <c r="I129" s="113"/>
      <c r="J129" s="110">
        <v>17.5</v>
      </c>
      <c r="K129" s="111"/>
      <c r="L129" s="112">
        <v>37.1</v>
      </c>
      <c r="M129" s="113"/>
      <c r="N129" s="16">
        <v>367.25</v>
      </c>
    </row>
    <row r="130" spans="1:14" s="1" customFormat="1" ht="17.25" customHeight="1" x14ac:dyDescent="0.2">
      <c r="A130" s="14">
        <v>2010</v>
      </c>
      <c r="B130" s="14">
        <v>442</v>
      </c>
      <c r="C130" s="106" t="s">
        <v>76</v>
      </c>
      <c r="D130" s="123"/>
      <c r="E130" s="124"/>
      <c r="F130" s="14">
        <v>180</v>
      </c>
      <c r="G130" s="34">
        <v>18</v>
      </c>
      <c r="H130" s="112">
        <v>0.9</v>
      </c>
      <c r="I130" s="113"/>
      <c r="J130" s="110">
        <v>0.18</v>
      </c>
      <c r="K130" s="111"/>
      <c r="L130" s="112">
        <v>18.18</v>
      </c>
      <c r="M130" s="113"/>
      <c r="N130" s="16">
        <v>77.400000000000006</v>
      </c>
    </row>
    <row r="131" spans="1:14" s="1" customFormat="1" ht="17.25" customHeight="1" x14ac:dyDescent="0.2">
      <c r="A131" s="15" t="s">
        <v>7</v>
      </c>
      <c r="B131" s="17" t="s">
        <v>124</v>
      </c>
      <c r="C131" s="106" t="s">
        <v>9</v>
      </c>
      <c r="D131" s="123"/>
      <c r="E131" s="124"/>
      <c r="F131" s="14">
        <v>100</v>
      </c>
      <c r="G131" s="34">
        <v>42</v>
      </c>
      <c r="H131" s="112">
        <v>0.4</v>
      </c>
      <c r="I131" s="113"/>
      <c r="J131" s="110">
        <v>0.4</v>
      </c>
      <c r="K131" s="111"/>
      <c r="L131" s="112">
        <v>9.8000000000000007</v>
      </c>
      <c r="M131" s="113"/>
      <c r="N131" s="16">
        <v>47</v>
      </c>
    </row>
    <row r="132" spans="1:14" s="1" customFormat="1" ht="17.25" customHeight="1" x14ac:dyDescent="0.2">
      <c r="A132" s="15" t="s">
        <v>7</v>
      </c>
      <c r="B132" s="15" t="s">
        <v>103</v>
      </c>
      <c r="C132" s="106" t="s">
        <v>28</v>
      </c>
      <c r="D132" s="123"/>
      <c r="E132" s="124"/>
      <c r="F132" s="14">
        <v>50</v>
      </c>
      <c r="G132" s="34">
        <v>10</v>
      </c>
      <c r="H132" s="112">
        <v>3.75</v>
      </c>
      <c r="I132" s="113"/>
      <c r="J132" s="110">
        <v>1.45</v>
      </c>
      <c r="K132" s="111"/>
      <c r="L132" s="112">
        <v>25.7</v>
      </c>
      <c r="M132" s="113"/>
      <c r="N132" s="16">
        <v>131</v>
      </c>
    </row>
    <row r="133" spans="1:14" s="1" customFormat="1" ht="17.25" customHeight="1" x14ac:dyDescent="0.2">
      <c r="A133" s="15" t="s">
        <v>7</v>
      </c>
      <c r="B133" s="17" t="s">
        <v>128</v>
      </c>
      <c r="C133" s="106" t="s">
        <v>29</v>
      </c>
      <c r="D133" s="123"/>
      <c r="E133" s="124"/>
      <c r="F133" s="14">
        <v>40</v>
      </c>
      <c r="G133" s="34">
        <v>5</v>
      </c>
      <c r="H133" s="112">
        <v>2.65</v>
      </c>
      <c r="I133" s="113"/>
      <c r="J133" s="110">
        <v>0.35</v>
      </c>
      <c r="K133" s="111"/>
      <c r="L133" s="112">
        <v>16.96</v>
      </c>
      <c r="M133" s="113"/>
      <c r="N133" s="16">
        <v>81.58</v>
      </c>
    </row>
    <row r="134" spans="1:14" s="1" customFormat="1" ht="17.25" customHeight="1" x14ac:dyDescent="0.2">
      <c r="A134" s="15" t="s">
        <v>7</v>
      </c>
      <c r="B134" s="17" t="s">
        <v>142</v>
      </c>
      <c r="C134" s="106" t="s">
        <v>12</v>
      </c>
      <c r="D134" s="123"/>
      <c r="E134" s="124"/>
      <c r="F134" s="14">
        <v>40</v>
      </c>
      <c r="G134" s="34">
        <v>24</v>
      </c>
      <c r="H134" s="112">
        <v>0.6</v>
      </c>
      <c r="I134" s="113"/>
      <c r="J134" s="110">
        <v>3.92</v>
      </c>
      <c r="K134" s="111"/>
      <c r="L134" s="112">
        <v>29</v>
      </c>
      <c r="M134" s="113"/>
      <c r="N134" s="16">
        <v>140.02000000000001</v>
      </c>
    </row>
    <row r="135" spans="1:14" s="1" customFormat="1" ht="17.25" customHeight="1" x14ac:dyDescent="0.2">
      <c r="A135" s="15" t="s">
        <v>7</v>
      </c>
      <c r="B135" s="17" t="s">
        <v>147</v>
      </c>
      <c r="C135" s="106" t="s">
        <v>77</v>
      </c>
      <c r="D135" s="123"/>
      <c r="E135" s="124"/>
      <c r="F135" s="14">
        <v>200</v>
      </c>
      <c r="G135" s="34">
        <v>46</v>
      </c>
      <c r="H135" s="112">
        <v>5.8</v>
      </c>
      <c r="I135" s="113"/>
      <c r="J135" s="110">
        <v>5</v>
      </c>
      <c r="K135" s="111"/>
      <c r="L135" s="112">
        <v>9.6</v>
      </c>
      <c r="M135" s="113"/>
      <c r="N135" s="16">
        <v>108</v>
      </c>
    </row>
    <row r="136" spans="1:14" s="1" customFormat="1" ht="17.25" customHeight="1" x14ac:dyDescent="0.2">
      <c r="A136" s="44" t="s">
        <v>15</v>
      </c>
      <c r="B136" s="45"/>
      <c r="C136" s="45"/>
      <c r="D136" s="45"/>
      <c r="E136" s="46"/>
      <c r="F136" s="21">
        <v>1260</v>
      </c>
      <c r="G136" s="36">
        <f>SUM(G127:G135)</f>
        <v>336.4</v>
      </c>
      <c r="H136" s="131">
        <v>54.41</v>
      </c>
      <c r="I136" s="132"/>
      <c r="J136" s="129">
        <v>38.14</v>
      </c>
      <c r="K136" s="130"/>
      <c r="L136" s="131">
        <v>172.12</v>
      </c>
      <c r="M136" s="132"/>
      <c r="N136" s="22">
        <v>1216.54</v>
      </c>
    </row>
    <row r="137" spans="1:14" s="1" customFormat="1" ht="17.25" customHeight="1" x14ac:dyDescent="0.2">
      <c r="A137" s="117" t="s">
        <v>16</v>
      </c>
      <c r="B137" s="118"/>
      <c r="C137" s="118"/>
      <c r="D137" s="118"/>
      <c r="E137" s="119"/>
      <c r="F137" s="23"/>
      <c r="G137" s="24"/>
      <c r="H137" s="131">
        <v>34.409999999999997</v>
      </c>
      <c r="I137" s="132"/>
      <c r="J137" s="129">
        <v>38.14</v>
      </c>
      <c r="K137" s="130"/>
      <c r="L137" s="131">
        <v>172.12</v>
      </c>
      <c r="M137" s="132"/>
      <c r="N137" s="22">
        <v>1216.54</v>
      </c>
    </row>
    <row r="138" spans="1:14" s="1" customFormat="1" ht="17.25" customHeight="1" x14ac:dyDescent="0.2">
      <c r="A138" s="44" t="s">
        <v>78</v>
      </c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6"/>
    </row>
    <row r="139" spans="1:14" s="1" customFormat="1" ht="17.25" customHeight="1" x14ac:dyDescent="0.2">
      <c r="A139" s="44" t="s">
        <v>6</v>
      </c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6"/>
    </row>
    <row r="140" spans="1:14" s="1" customFormat="1" ht="17.25" customHeight="1" x14ac:dyDescent="0.2">
      <c r="A140" s="14">
        <v>2010</v>
      </c>
      <c r="B140" s="14">
        <v>51</v>
      </c>
      <c r="C140" s="106" t="s">
        <v>79</v>
      </c>
      <c r="D140" s="123"/>
      <c r="E140" s="124"/>
      <c r="F140" s="14">
        <v>100</v>
      </c>
      <c r="G140" s="34">
        <v>44</v>
      </c>
      <c r="H140" s="112">
        <v>1.4</v>
      </c>
      <c r="I140" s="113"/>
      <c r="J140" s="110">
        <v>7.2</v>
      </c>
      <c r="K140" s="111"/>
      <c r="L140" s="112">
        <v>6.69</v>
      </c>
      <c r="M140" s="113"/>
      <c r="N140" s="16">
        <v>97.83</v>
      </c>
    </row>
    <row r="141" spans="1:14" s="1" customFormat="1" ht="17.25" customHeight="1" x14ac:dyDescent="0.2">
      <c r="A141" s="14">
        <v>2010</v>
      </c>
      <c r="B141" s="15" t="s">
        <v>80</v>
      </c>
      <c r="C141" s="106" t="s">
        <v>81</v>
      </c>
      <c r="D141" s="123"/>
      <c r="E141" s="124"/>
      <c r="F141" s="15" t="s">
        <v>8</v>
      </c>
      <c r="G141" s="35">
        <v>72.400000000000006</v>
      </c>
      <c r="H141" s="112">
        <v>4.88</v>
      </c>
      <c r="I141" s="113"/>
      <c r="J141" s="110">
        <v>6.8</v>
      </c>
      <c r="K141" s="111"/>
      <c r="L141" s="112">
        <v>20.79</v>
      </c>
      <c r="M141" s="113"/>
      <c r="N141" s="16">
        <v>201.36</v>
      </c>
    </row>
    <row r="142" spans="1:14" s="1" customFormat="1" ht="17.25" customHeight="1" x14ac:dyDescent="0.2">
      <c r="A142" s="14">
        <v>2017</v>
      </c>
      <c r="B142" s="14">
        <v>262</v>
      </c>
      <c r="C142" s="106" t="s">
        <v>82</v>
      </c>
      <c r="D142" s="123"/>
      <c r="E142" s="124"/>
      <c r="F142" s="14">
        <v>100</v>
      </c>
      <c r="G142" s="34">
        <v>86</v>
      </c>
      <c r="H142" s="139" t="s">
        <v>83</v>
      </c>
      <c r="I142" s="140"/>
      <c r="J142" s="110">
        <v>7.48</v>
      </c>
      <c r="K142" s="111"/>
      <c r="L142" s="112">
        <v>5</v>
      </c>
      <c r="M142" s="113"/>
      <c r="N142" s="16">
        <v>118.11</v>
      </c>
    </row>
    <row r="143" spans="1:14" s="1" customFormat="1" ht="17.25" customHeight="1" x14ac:dyDescent="0.2">
      <c r="A143" s="14">
        <v>2010</v>
      </c>
      <c r="B143" s="14">
        <v>323</v>
      </c>
      <c r="C143" s="106" t="s">
        <v>84</v>
      </c>
      <c r="D143" s="123"/>
      <c r="E143" s="124"/>
      <c r="F143" s="14">
        <v>180</v>
      </c>
      <c r="G143" s="34">
        <v>24</v>
      </c>
      <c r="H143" s="112">
        <v>8.8000000000000007</v>
      </c>
      <c r="I143" s="113"/>
      <c r="J143" s="110">
        <v>7.15</v>
      </c>
      <c r="K143" s="111"/>
      <c r="L143" s="112">
        <v>39</v>
      </c>
      <c r="M143" s="113"/>
      <c r="N143" s="16">
        <v>239.45</v>
      </c>
    </row>
    <row r="144" spans="1:14" s="1" customFormat="1" ht="17.25" customHeight="1" x14ac:dyDescent="0.2">
      <c r="A144" s="15" t="s">
        <v>7</v>
      </c>
      <c r="B144" s="17" t="s">
        <v>129</v>
      </c>
      <c r="C144" s="106" t="s">
        <v>85</v>
      </c>
      <c r="D144" s="123"/>
      <c r="E144" s="124"/>
      <c r="F144" s="14">
        <v>180</v>
      </c>
      <c r="G144" s="34">
        <v>14</v>
      </c>
      <c r="H144" s="112">
        <v>0.28999999999999998</v>
      </c>
      <c r="I144" s="113"/>
      <c r="J144" s="110">
        <v>0.13</v>
      </c>
      <c r="K144" s="111"/>
      <c r="L144" s="112">
        <v>19</v>
      </c>
      <c r="M144" s="113"/>
      <c r="N144" s="16">
        <v>79.47</v>
      </c>
    </row>
    <row r="145" spans="1:14" s="1" customFormat="1" ht="17.25" customHeight="1" x14ac:dyDescent="0.2">
      <c r="A145" s="15" t="s">
        <v>7</v>
      </c>
      <c r="B145" s="17" t="s">
        <v>140</v>
      </c>
      <c r="C145" s="106" t="s">
        <v>27</v>
      </c>
      <c r="D145" s="123"/>
      <c r="E145" s="124"/>
      <c r="F145" s="14">
        <v>125</v>
      </c>
      <c r="G145" s="34">
        <v>39</v>
      </c>
      <c r="H145" s="112">
        <v>3.5</v>
      </c>
      <c r="I145" s="113"/>
      <c r="J145" s="110">
        <v>3.13</v>
      </c>
      <c r="K145" s="111"/>
      <c r="L145" s="112">
        <v>5.64</v>
      </c>
      <c r="M145" s="113"/>
      <c r="N145" s="16">
        <v>70.64</v>
      </c>
    </row>
    <row r="146" spans="1:14" s="1" customFormat="1" ht="17.25" customHeight="1" x14ac:dyDescent="0.2">
      <c r="A146" s="15" t="s">
        <v>7</v>
      </c>
      <c r="B146" s="17" t="s">
        <v>103</v>
      </c>
      <c r="C146" s="106" t="s">
        <v>28</v>
      </c>
      <c r="D146" s="123"/>
      <c r="E146" s="124"/>
      <c r="F146" s="14">
        <v>20</v>
      </c>
      <c r="G146" s="34">
        <v>4</v>
      </c>
      <c r="H146" s="112">
        <v>1.25</v>
      </c>
      <c r="I146" s="113"/>
      <c r="J146" s="110">
        <v>0.49</v>
      </c>
      <c r="K146" s="111"/>
      <c r="L146" s="112">
        <v>8.57</v>
      </c>
      <c r="M146" s="113"/>
      <c r="N146" s="16">
        <v>70.33</v>
      </c>
    </row>
    <row r="147" spans="1:14" s="1" customFormat="1" ht="17.25" customHeight="1" x14ac:dyDescent="0.2">
      <c r="A147" s="15" t="s">
        <v>7</v>
      </c>
      <c r="B147" s="17" t="s">
        <v>148</v>
      </c>
      <c r="C147" s="106" t="s">
        <v>29</v>
      </c>
      <c r="D147" s="123"/>
      <c r="E147" s="124"/>
      <c r="F147" s="14">
        <v>40</v>
      </c>
      <c r="G147" s="34">
        <v>5</v>
      </c>
      <c r="H147" s="112">
        <v>2.65</v>
      </c>
      <c r="I147" s="113"/>
      <c r="J147" s="110">
        <v>0.35</v>
      </c>
      <c r="K147" s="111"/>
      <c r="L147" s="112">
        <v>16.96</v>
      </c>
      <c r="M147" s="113"/>
      <c r="N147" s="16">
        <v>81.58</v>
      </c>
    </row>
    <row r="148" spans="1:14" s="1" customFormat="1" ht="17.25" customHeight="1" x14ac:dyDescent="0.2">
      <c r="A148" s="15" t="s">
        <v>7</v>
      </c>
      <c r="B148" s="15" t="s">
        <v>86</v>
      </c>
      <c r="C148" s="106" t="s">
        <v>12</v>
      </c>
      <c r="D148" s="123"/>
      <c r="E148" s="124"/>
      <c r="F148" s="15">
        <v>35</v>
      </c>
      <c r="G148" s="35">
        <v>48</v>
      </c>
      <c r="H148" s="112">
        <v>0.98</v>
      </c>
      <c r="I148" s="113"/>
      <c r="J148" s="110">
        <v>3.16</v>
      </c>
      <c r="K148" s="111"/>
      <c r="L148" s="139" t="s">
        <v>87</v>
      </c>
      <c r="M148" s="140"/>
      <c r="N148" s="16">
        <v>106.41</v>
      </c>
    </row>
    <row r="149" spans="1:14" s="1" customFormat="1" ht="17.25" customHeight="1" x14ac:dyDescent="0.2">
      <c r="A149" s="44" t="s">
        <v>15</v>
      </c>
      <c r="B149" s="45"/>
      <c r="C149" s="45"/>
      <c r="D149" s="45"/>
      <c r="E149" s="46"/>
      <c r="F149" s="21">
        <v>1040</v>
      </c>
      <c r="G149" s="36">
        <f>SUM(G140:G148)</f>
        <v>336.4</v>
      </c>
      <c r="H149" s="131">
        <v>35.159999999999997</v>
      </c>
      <c r="I149" s="132"/>
      <c r="J149" s="129">
        <v>35.89</v>
      </c>
      <c r="K149" s="130"/>
      <c r="L149" s="131">
        <v>139.71</v>
      </c>
      <c r="M149" s="132"/>
      <c r="N149" s="22">
        <v>1065.18</v>
      </c>
    </row>
    <row r="150" spans="1:14" s="1" customFormat="1" ht="17.25" customHeight="1" x14ac:dyDescent="0.2">
      <c r="A150" s="144" t="s">
        <v>144</v>
      </c>
      <c r="B150" s="145"/>
      <c r="C150" s="145"/>
      <c r="D150" s="145"/>
      <c r="E150" s="145"/>
      <c r="F150" s="146"/>
      <c r="G150" s="27"/>
      <c r="H150" s="131">
        <v>35.159999999999997</v>
      </c>
      <c r="I150" s="132"/>
      <c r="J150" s="129">
        <v>35.89</v>
      </c>
      <c r="K150" s="130"/>
      <c r="L150" s="131">
        <v>139.71</v>
      </c>
      <c r="M150" s="132"/>
      <c r="N150" s="22">
        <v>1065.18</v>
      </c>
    </row>
    <row r="151" spans="1:14" s="1" customFormat="1" ht="17.25" customHeight="1" x14ac:dyDescent="0.2">
      <c r="A151" s="48" t="s">
        <v>118</v>
      </c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</row>
    <row r="152" spans="1:14" s="1" customFormat="1" ht="17.25" customHeight="1" x14ac:dyDescent="0.2">
      <c r="A152" s="47" t="s">
        <v>6</v>
      </c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</row>
    <row r="153" spans="1:14" s="1" customFormat="1" ht="17.25" customHeight="1" x14ac:dyDescent="0.2">
      <c r="A153" s="3">
        <v>2017</v>
      </c>
      <c r="B153" s="3">
        <v>71</v>
      </c>
      <c r="C153" s="73" t="s">
        <v>88</v>
      </c>
      <c r="D153" s="147"/>
      <c r="E153" s="74"/>
      <c r="F153" s="3">
        <v>100</v>
      </c>
      <c r="G153" s="41">
        <v>52</v>
      </c>
      <c r="H153" s="79">
        <v>1.1000000000000001</v>
      </c>
      <c r="I153" s="80"/>
      <c r="J153" s="79">
        <v>0.2</v>
      </c>
      <c r="K153" s="80"/>
      <c r="L153" s="79">
        <v>3.8</v>
      </c>
      <c r="M153" s="80"/>
      <c r="N153" s="5" t="s">
        <v>89</v>
      </c>
    </row>
    <row r="154" spans="1:14" s="1" customFormat="1" ht="17.25" customHeight="1" x14ac:dyDescent="0.2">
      <c r="A154" s="3">
        <v>2010</v>
      </c>
      <c r="B154" s="5" t="s">
        <v>90</v>
      </c>
      <c r="C154" s="73" t="s">
        <v>91</v>
      </c>
      <c r="D154" s="147"/>
      <c r="E154" s="74"/>
      <c r="F154" s="5" t="s">
        <v>22</v>
      </c>
      <c r="G154" s="42">
        <v>48.5</v>
      </c>
      <c r="H154" s="79">
        <v>3.27</v>
      </c>
      <c r="I154" s="80"/>
      <c r="J154" s="79">
        <v>7.96</v>
      </c>
      <c r="K154" s="80"/>
      <c r="L154" s="79">
        <v>7.3</v>
      </c>
      <c r="M154" s="80"/>
      <c r="N154" s="4">
        <v>134.80000000000001</v>
      </c>
    </row>
    <row r="155" spans="1:14" s="1" customFormat="1" ht="17.25" customHeight="1" x14ac:dyDescent="0.2">
      <c r="A155" s="3">
        <v>2016</v>
      </c>
      <c r="B155" s="3">
        <v>263</v>
      </c>
      <c r="C155" s="73" t="s">
        <v>169</v>
      </c>
      <c r="D155" s="147"/>
      <c r="E155" s="74"/>
      <c r="F155" s="3">
        <v>100</v>
      </c>
      <c r="G155" s="41">
        <v>122.9</v>
      </c>
      <c r="H155" s="79">
        <v>13.85</v>
      </c>
      <c r="I155" s="80"/>
      <c r="J155" s="79">
        <v>10.8</v>
      </c>
      <c r="K155" s="80"/>
      <c r="L155" s="79">
        <v>3.34</v>
      </c>
      <c r="M155" s="80"/>
      <c r="N155" s="4">
        <v>166.29</v>
      </c>
    </row>
    <row r="156" spans="1:14" s="1" customFormat="1" ht="17.25" customHeight="1" x14ac:dyDescent="0.2">
      <c r="A156" s="3">
        <v>2010</v>
      </c>
      <c r="B156" s="3">
        <v>331</v>
      </c>
      <c r="C156" s="73" t="s">
        <v>162</v>
      </c>
      <c r="D156" s="147"/>
      <c r="E156" s="74"/>
      <c r="F156" s="3">
        <v>180</v>
      </c>
      <c r="G156" s="41">
        <v>22</v>
      </c>
      <c r="H156" s="79">
        <v>6.3</v>
      </c>
      <c r="I156" s="80"/>
      <c r="J156" s="79">
        <v>5.58</v>
      </c>
      <c r="K156" s="80"/>
      <c r="L156" s="79">
        <v>36.04</v>
      </c>
      <c r="M156" s="80"/>
      <c r="N156" s="4">
        <v>223.18</v>
      </c>
    </row>
    <row r="157" spans="1:14" s="1" customFormat="1" ht="17.25" customHeight="1" x14ac:dyDescent="0.2">
      <c r="A157" s="5" t="s">
        <v>7</v>
      </c>
      <c r="B157" s="6" t="s">
        <v>149</v>
      </c>
      <c r="C157" s="73" t="s">
        <v>92</v>
      </c>
      <c r="D157" s="147"/>
      <c r="E157" s="74"/>
      <c r="F157" s="3">
        <v>180</v>
      </c>
      <c r="G157" s="41">
        <v>17</v>
      </c>
      <c r="H157" s="79">
        <v>0.09</v>
      </c>
      <c r="I157" s="80"/>
      <c r="J157" s="79">
        <v>0.09</v>
      </c>
      <c r="K157" s="80"/>
      <c r="L157" s="79">
        <v>11.2</v>
      </c>
      <c r="M157" s="80"/>
      <c r="N157" s="4">
        <v>47.09</v>
      </c>
    </row>
    <row r="158" spans="1:14" s="1" customFormat="1" ht="17.25" customHeight="1" x14ac:dyDescent="0.2">
      <c r="A158" s="5" t="s">
        <v>7</v>
      </c>
      <c r="B158" s="5" t="s">
        <v>103</v>
      </c>
      <c r="C158" s="73" t="s">
        <v>28</v>
      </c>
      <c r="D158" s="147"/>
      <c r="E158" s="74"/>
      <c r="F158" s="3">
        <v>50</v>
      </c>
      <c r="G158" s="41">
        <v>10</v>
      </c>
      <c r="H158" s="79">
        <v>3.75</v>
      </c>
      <c r="I158" s="80"/>
      <c r="J158" s="79">
        <v>1.45</v>
      </c>
      <c r="K158" s="80"/>
      <c r="L158" s="79">
        <v>25.7</v>
      </c>
      <c r="M158" s="80"/>
      <c r="N158" s="5" t="s">
        <v>93</v>
      </c>
    </row>
    <row r="159" spans="1:14" s="1" customFormat="1" ht="17.25" customHeight="1" x14ac:dyDescent="0.2">
      <c r="A159" s="5" t="s">
        <v>7</v>
      </c>
      <c r="B159" s="6" t="s">
        <v>128</v>
      </c>
      <c r="C159" s="73" t="s">
        <v>29</v>
      </c>
      <c r="D159" s="147"/>
      <c r="E159" s="74"/>
      <c r="F159" s="3">
        <v>40</v>
      </c>
      <c r="G159" s="41">
        <v>5</v>
      </c>
      <c r="H159" s="79">
        <v>2.65</v>
      </c>
      <c r="I159" s="80"/>
      <c r="J159" s="79">
        <v>0.35</v>
      </c>
      <c r="K159" s="80"/>
      <c r="L159" s="79">
        <v>16.96</v>
      </c>
      <c r="M159" s="80"/>
      <c r="N159" s="4">
        <v>81.58</v>
      </c>
    </row>
    <row r="160" spans="1:14" s="1" customFormat="1" ht="17.25" customHeight="1" x14ac:dyDescent="0.2">
      <c r="A160" s="5" t="s">
        <v>7</v>
      </c>
      <c r="B160" s="5" t="s">
        <v>94</v>
      </c>
      <c r="C160" s="73" t="s">
        <v>12</v>
      </c>
      <c r="D160" s="147"/>
      <c r="E160" s="74"/>
      <c r="F160" s="3">
        <v>30</v>
      </c>
      <c r="G160" s="41">
        <v>29</v>
      </c>
      <c r="H160" s="79">
        <v>0.45</v>
      </c>
      <c r="I160" s="80"/>
      <c r="J160" s="79">
        <v>2.94</v>
      </c>
      <c r="K160" s="80"/>
      <c r="L160" s="79">
        <v>21.75</v>
      </c>
      <c r="M160" s="80"/>
      <c r="N160" s="4">
        <v>105.01</v>
      </c>
    </row>
    <row r="161" spans="1:14" s="1" customFormat="1" ht="17.25" customHeight="1" x14ac:dyDescent="0.2">
      <c r="A161" s="5" t="s">
        <v>7</v>
      </c>
      <c r="B161" s="6" t="s">
        <v>138</v>
      </c>
      <c r="C161" s="73" t="s">
        <v>95</v>
      </c>
      <c r="D161" s="147"/>
      <c r="E161" s="74"/>
      <c r="F161" s="3">
        <v>200</v>
      </c>
      <c r="G161" s="41">
        <v>30</v>
      </c>
      <c r="H161" s="79">
        <v>1</v>
      </c>
      <c r="I161" s="80"/>
      <c r="J161" s="79">
        <v>0.2</v>
      </c>
      <c r="K161" s="80"/>
      <c r="L161" s="79">
        <v>20.2</v>
      </c>
      <c r="M161" s="80"/>
      <c r="N161" s="4">
        <v>86</v>
      </c>
    </row>
    <row r="162" spans="1:14" s="1" customFormat="1" ht="17.25" customHeight="1" x14ac:dyDescent="0.2">
      <c r="A162" s="89" t="s">
        <v>15</v>
      </c>
      <c r="B162" s="90"/>
      <c r="C162" s="90"/>
      <c r="D162" s="90"/>
      <c r="E162" s="91"/>
      <c r="F162" s="28">
        <v>1150</v>
      </c>
      <c r="G162" s="43">
        <f>SUM(G153:G161)</f>
        <v>336.4</v>
      </c>
      <c r="H162" s="98">
        <v>32.46</v>
      </c>
      <c r="I162" s="99"/>
      <c r="J162" s="98">
        <v>29.57</v>
      </c>
      <c r="K162" s="99"/>
      <c r="L162" s="98">
        <v>146.29</v>
      </c>
      <c r="M162" s="99"/>
      <c r="N162" s="7">
        <v>996.74</v>
      </c>
    </row>
    <row r="163" spans="1:14" s="1" customFormat="1" ht="17.25" customHeight="1" x14ac:dyDescent="0.2">
      <c r="A163" s="69" t="s">
        <v>16</v>
      </c>
      <c r="B163" s="100"/>
      <c r="C163" s="100"/>
      <c r="D163" s="100"/>
      <c r="E163" s="100"/>
      <c r="F163" s="70"/>
      <c r="G163" s="29"/>
      <c r="H163" s="98">
        <v>32.46</v>
      </c>
      <c r="I163" s="99"/>
      <c r="J163" s="98">
        <v>29.57</v>
      </c>
      <c r="K163" s="99"/>
      <c r="L163" s="98">
        <v>146.29</v>
      </c>
      <c r="M163" s="99"/>
      <c r="N163" s="7">
        <v>996.74</v>
      </c>
    </row>
    <row r="164" spans="1:14" s="1" customFormat="1" ht="17.25" customHeight="1" x14ac:dyDescent="0.2">
      <c r="A164" s="69" t="s">
        <v>96</v>
      </c>
      <c r="B164" s="100"/>
      <c r="C164" s="100"/>
      <c r="D164" s="100"/>
      <c r="E164" s="100"/>
      <c r="F164" s="70"/>
      <c r="G164" s="29"/>
      <c r="H164" s="98">
        <v>410.29</v>
      </c>
      <c r="I164" s="99"/>
      <c r="J164" s="98">
        <v>432.19</v>
      </c>
      <c r="K164" s="99"/>
      <c r="L164" s="98">
        <v>1851.16</v>
      </c>
      <c r="M164" s="99"/>
      <c r="N164" s="7">
        <v>13227.8</v>
      </c>
    </row>
    <row r="165" spans="1:14" s="1" customFormat="1" ht="17.25" customHeight="1" x14ac:dyDescent="0.2">
      <c r="A165" s="69" t="s">
        <v>97</v>
      </c>
      <c r="B165" s="100"/>
      <c r="C165" s="100"/>
      <c r="D165" s="100"/>
      <c r="E165" s="100"/>
      <c r="F165" s="70"/>
      <c r="G165" s="29"/>
      <c r="H165" s="98">
        <v>34.19</v>
      </c>
      <c r="I165" s="99"/>
      <c r="J165" s="98">
        <v>36.020000000000003</v>
      </c>
      <c r="K165" s="99"/>
      <c r="L165" s="98">
        <v>154.26</v>
      </c>
      <c r="M165" s="99"/>
      <c r="N165" s="7">
        <v>1102.32</v>
      </c>
    </row>
    <row r="166" spans="1:14" s="1" customFormat="1" ht="17.25" customHeight="1" x14ac:dyDescent="0.2"/>
  </sheetData>
  <mergeCells count="613">
    <mergeCell ref="G3:G4"/>
    <mergeCell ref="A5:N5"/>
    <mergeCell ref="A6:N6"/>
    <mergeCell ref="E35:F35"/>
    <mergeCell ref="E34:F34"/>
    <mergeCell ref="E36:F36"/>
    <mergeCell ref="E37:F37"/>
    <mergeCell ref="C34:D34"/>
    <mergeCell ref="C35:D35"/>
    <mergeCell ref="C36:D36"/>
    <mergeCell ref="C37:D37"/>
    <mergeCell ref="A31:F31"/>
    <mergeCell ref="I31:J31"/>
    <mergeCell ref="K31:L31"/>
    <mergeCell ref="M31:N31"/>
    <mergeCell ref="H34:I34"/>
    <mergeCell ref="J34:K34"/>
    <mergeCell ref="L34:M34"/>
    <mergeCell ref="H35:I35"/>
    <mergeCell ref="J35:K35"/>
    <mergeCell ref="L35:M35"/>
    <mergeCell ref="C29:D29"/>
    <mergeCell ref="E29:F29"/>
    <mergeCell ref="I29:J29"/>
    <mergeCell ref="A163:F163"/>
    <mergeCell ref="H163:I163"/>
    <mergeCell ref="J163:K163"/>
    <mergeCell ref="L163:M163"/>
    <mergeCell ref="A164:F164"/>
    <mergeCell ref="H164:I164"/>
    <mergeCell ref="J164:K164"/>
    <mergeCell ref="L164:M164"/>
    <mergeCell ref="A165:F165"/>
    <mergeCell ref="H165:I165"/>
    <mergeCell ref="J165:K165"/>
    <mergeCell ref="L165:M165"/>
    <mergeCell ref="C160:E160"/>
    <mergeCell ref="H160:I160"/>
    <mergeCell ref="J160:K160"/>
    <mergeCell ref="L160:M160"/>
    <mergeCell ref="C161:E161"/>
    <mergeCell ref="H161:I161"/>
    <mergeCell ref="J161:K161"/>
    <mergeCell ref="L161:M161"/>
    <mergeCell ref="A162:E162"/>
    <mergeCell ref="H162:I162"/>
    <mergeCell ref="J162:K162"/>
    <mergeCell ref="L162:M162"/>
    <mergeCell ref="C157:E157"/>
    <mergeCell ref="H157:I157"/>
    <mergeCell ref="J157:K157"/>
    <mergeCell ref="L157:M157"/>
    <mergeCell ref="C158:E158"/>
    <mergeCell ref="H158:I158"/>
    <mergeCell ref="J158:K158"/>
    <mergeCell ref="L158:M158"/>
    <mergeCell ref="C159:E159"/>
    <mergeCell ref="H159:I159"/>
    <mergeCell ref="J159:K159"/>
    <mergeCell ref="L159:M159"/>
    <mergeCell ref="C154:E154"/>
    <mergeCell ref="H154:I154"/>
    <mergeCell ref="J154:K154"/>
    <mergeCell ref="L154:M154"/>
    <mergeCell ref="C155:E155"/>
    <mergeCell ref="H155:I155"/>
    <mergeCell ref="J155:K155"/>
    <mergeCell ref="L155:M155"/>
    <mergeCell ref="C156:E156"/>
    <mergeCell ref="H156:I156"/>
    <mergeCell ref="J156:K156"/>
    <mergeCell ref="L156:M156"/>
    <mergeCell ref="A149:E149"/>
    <mergeCell ref="H149:I149"/>
    <mergeCell ref="J149:K149"/>
    <mergeCell ref="L149:M149"/>
    <mergeCell ref="A150:F150"/>
    <mergeCell ref="H150:I150"/>
    <mergeCell ref="J150:K150"/>
    <mergeCell ref="L150:M150"/>
    <mergeCell ref="C153:E153"/>
    <mergeCell ref="H153:I153"/>
    <mergeCell ref="J153:K153"/>
    <mergeCell ref="L153:M153"/>
    <mergeCell ref="C146:E146"/>
    <mergeCell ref="H146:I146"/>
    <mergeCell ref="J146:K146"/>
    <mergeCell ref="L146:M146"/>
    <mergeCell ref="C147:E147"/>
    <mergeCell ref="H147:I147"/>
    <mergeCell ref="J147:K147"/>
    <mergeCell ref="L147:M147"/>
    <mergeCell ref="C148:E148"/>
    <mergeCell ref="H148:I148"/>
    <mergeCell ref="J148:K148"/>
    <mergeCell ref="L148:M148"/>
    <mergeCell ref="C143:E143"/>
    <mergeCell ref="H143:I143"/>
    <mergeCell ref="J143:K143"/>
    <mergeCell ref="L143:M143"/>
    <mergeCell ref="C144:E144"/>
    <mergeCell ref="H144:I144"/>
    <mergeCell ref="J144:K144"/>
    <mergeCell ref="L144:M144"/>
    <mergeCell ref="C145:E145"/>
    <mergeCell ref="H145:I145"/>
    <mergeCell ref="J145:K145"/>
    <mergeCell ref="L145:M145"/>
    <mergeCell ref="C140:E140"/>
    <mergeCell ref="H140:I140"/>
    <mergeCell ref="J140:K140"/>
    <mergeCell ref="L140:M140"/>
    <mergeCell ref="C141:E141"/>
    <mergeCell ref="H141:I141"/>
    <mergeCell ref="J141:K141"/>
    <mergeCell ref="L141:M141"/>
    <mergeCell ref="C142:E142"/>
    <mergeCell ref="H142:I142"/>
    <mergeCell ref="J142:K142"/>
    <mergeCell ref="L142:M142"/>
    <mergeCell ref="C135:E135"/>
    <mergeCell ref="H135:I135"/>
    <mergeCell ref="J135:K135"/>
    <mergeCell ref="L135:M135"/>
    <mergeCell ref="A136:E136"/>
    <mergeCell ref="H136:I136"/>
    <mergeCell ref="J136:K136"/>
    <mergeCell ref="L136:M136"/>
    <mergeCell ref="A137:E137"/>
    <mergeCell ref="H137:I137"/>
    <mergeCell ref="J137:K137"/>
    <mergeCell ref="L137:M137"/>
    <mergeCell ref="C132:E132"/>
    <mergeCell ref="H132:I132"/>
    <mergeCell ref="J132:K132"/>
    <mergeCell ref="L132:M132"/>
    <mergeCell ref="C133:E133"/>
    <mergeCell ref="H133:I133"/>
    <mergeCell ref="J133:K133"/>
    <mergeCell ref="L133:M133"/>
    <mergeCell ref="C134:E134"/>
    <mergeCell ref="H134:I134"/>
    <mergeCell ref="J134:K134"/>
    <mergeCell ref="L134:M134"/>
    <mergeCell ref="C129:E129"/>
    <mergeCell ref="H129:I129"/>
    <mergeCell ref="J129:K129"/>
    <mergeCell ref="L129:M129"/>
    <mergeCell ref="C130:E130"/>
    <mergeCell ref="H130:I130"/>
    <mergeCell ref="J130:K130"/>
    <mergeCell ref="L130:M130"/>
    <mergeCell ref="C131:E131"/>
    <mergeCell ref="H131:I131"/>
    <mergeCell ref="J131:K131"/>
    <mergeCell ref="L131:M131"/>
    <mergeCell ref="C127:E127"/>
    <mergeCell ref="H127:I127"/>
    <mergeCell ref="J127:K127"/>
    <mergeCell ref="L127:M127"/>
    <mergeCell ref="C128:E128"/>
    <mergeCell ref="H128:I128"/>
    <mergeCell ref="J128:K128"/>
    <mergeCell ref="L128:M128"/>
    <mergeCell ref="A125:N125"/>
    <mergeCell ref="A126:N126"/>
    <mergeCell ref="C122:E122"/>
    <mergeCell ref="H122:I122"/>
    <mergeCell ref="J122:K122"/>
    <mergeCell ref="L122:M122"/>
    <mergeCell ref="A123:E123"/>
    <mergeCell ref="H123:I123"/>
    <mergeCell ref="J123:K123"/>
    <mergeCell ref="L123:M123"/>
    <mergeCell ref="A124:E124"/>
    <mergeCell ref="H124:I124"/>
    <mergeCell ref="J124:K124"/>
    <mergeCell ref="L124:M124"/>
    <mergeCell ref="C119:E119"/>
    <mergeCell ref="H119:I119"/>
    <mergeCell ref="J119:K119"/>
    <mergeCell ref="L119:M119"/>
    <mergeCell ref="C120:E120"/>
    <mergeCell ref="H120:I120"/>
    <mergeCell ref="J120:K120"/>
    <mergeCell ref="L120:M120"/>
    <mergeCell ref="C121:E121"/>
    <mergeCell ref="H121:I121"/>
    <mergeCell ref="J121:K121"/>
    <mergeCell ref="L121:M121"/>
    <mergeCell ref="C116:E116"/>
    <mergeCell ref="H116:I116"/>
    <mergeCell ref="J116:K116"/>
    <mergeCell ref="L116:M116"/>
    <mergeCell ref="C117:E117"/>
    <mergeCell ref="H117:I117"/>
    <mergeCell ref="J117:K117"/>
    <mergeCell ref="L117:M117"/>
    <mergeCell ref="C118:E118"/>
    <mergeCell ref="H118:I118"/>
    <mergeCell ref="J118:K118"/>
    <mergeCell ref="L118:M118"/>
    <mergeCell ref="C114:E114"/>
    <mergeCell ref="H114:I114"/>
    <mergeCell ref="J114:K114"/>
    <mergeCell ref="L114:M114"/>
    <mergeCell ref="A111:N111"/>
    <mergeCell ref="A112:N112"/>
    <mergeCell ref="C115:E115"/>
    <mergeCell ref="H115:I115"/>
    <mergeCell ref="J115:K115"/>
    <mergeCell ref="L115:M115"/>
    <mergeCell ref="A109:E109"/>
    <mergeCell ref="H109:I109"/>
    <mergeCell ref="J109:K109"/>
    <mergeCell ref="L109:M109"/>
    <mergeCell ref="A110:F110"/>
    <mergeCell ref="H110:I110"/>
    <mergeCell ref="J110:K110"/>
    <mergeCell ref="L110:M110"/>
    <mergeCell ref="C113:E113"/>
    <mergeCell ref="H113:I113"/>
    <mergeCell ref="J113:K113"/>
    <mergeCell ref="L113:M113"/>
    <mergeCell ref="C106:E106"/>
    <mergeCell ref="H106:I106"/>
    <mergeCell ref="J106:K106"/>
    <mergeCell ref="L106:M106"/>
    <mergeCell ref="C107:E107"/>
    <mergeCell ref="H107:I107"/>
    <mergeCell ref="J107:K107"/>
    <mergeCell ref="L107:M107"/>
    <mergeCell ref="C108:E108"/>
    <mergeCell ref="H108:I108"/>
    <mergeCell ref="J108:K108"/>
    <mergeCell ref="L108:M108"/>
    <mergeCell ref="C103:E103"/>
    <mergeCell ref="H103:I103"/>
    <mergeCell ref="J103:K103"/>
    <mergeCell ref="L103:M103"/>
    <mergeCell ref="C104:E104"/>
    <mergeCell ref="H104:I104"/>
    <mergeCell ref="J104:K104"/>
    <mergeCell ref="L104:M104"/>
    <mergeCell ref="C105:E105"/>
    <mergeCell ref="H105:I105"/>
    <mergeCell ref="J105:K105"/>
    <mergeCell ref="L105:M105"/>
    <mergeCell ref="C100:E100"/>
    <mergeCell ref="H100:I100"/>
    <mergeCell ref="J100:K100"/>
    <mergeCell ref="L100:M100"/>
    <mergeCell ref="C101:E101"/>
    <mergeCell ref="H101:I101"/>
    <mergeCell ref="J101:K101"/>
    <mergeCell ref="L101:M101"/>
    <mergeCell ref="C102:E102"/>
    <mergeCell ref="H102:I102"/>
    <mergeCell ref="J102:K102"/>
    <mergeCell ref="L102:M102"/>
    <mergeCell ref="A96:E96"/>
    <mergeCell ref="H96:I96"/>
    <mergeCell ref="J96:K96"/>
    <mergeCell ref="L96:M96"/>
    <mergeCell ref="A97:N97"/>
    <mergeCell ref="A98:N98"/>
    <mergeCell ref="C99:E99"/>
    <mergeCell ref="H99:I99"/>
    <mergeCell ref="J99:K99"/>
    <mergeCell ref="L99:M99"/>
    <mergeCell ref="C93:E93"/>
    <mergeCell ref="H93:I93"/>
    <mergeCell ref="J93:K93"/>
    <mergeCell ref="L93:M93"/>
    <mergeCell ref="C94:E94"/>
    <mergeCell ref="H94:I94"/>
    <mergeCell ref="J94:K94"/>
    <mergeCell ref="L94:M94"/>
    <mergeCell ref="A95:E95"/>
    <mergeCell ref="H95:I95"/>
    <mergeCell ref="J95:K95"/>
    <mergeCell ref="L95:M95"/>
    <mergeCell ref="C90:E90"/>
    <mergeCell ref="H90:I90"/>
    <mergeCell ref="J90:K90"/>
    <mergeCell ref="L90:M90"/>
    <mergeCell ref="C91:E91"/>
    <mergeCell ref="H91:I91"/>
    <mergeCell ref="J91:K91"/>
    <mergeCell ref="L91:M91"/>
    <mergeCell ref="C92:E92"/>
    <mergeCell ref="H92:I92"/>
    <mergeCell ref="J92:K92"/>
    <mergeCell ref="L92:M92"/>
    <mergeCell ref="C87:E87"/>
    <mergeCell ref="H87:I87"/>
    <mergeCell ref="J87:K87"/>
    <mergeCell ref="L87:M87"/>
    <mergeCell ref="C88:E88"/>
    <mergeCell ref="H88:I88"/>
    <mergeCell ref="J88:K88"/>
    <mergeCell ref="L88:M88"/>
    <mergeCell ref="C89:E89"/>
    <mergeCell ref="H89:I89"/>
    <mergeCell ref="J89:K89"/>
    <mergeCell ref="L89:M89"/>
    <mergeCell ref="A83:E83"/>
    <mergeCell ref="H83:I83"/>
    <mergeCell ref="J83:K83"/>
    <mergeCell ref="L83:M83"/>
    <mergeCell ref="C86:E86"/>
    <mergeCell ref="H86:I86"/>
    <mergeCell ref="J86:K86"/>
    <mergeCell ref="L86:M86"/>
    <mergeCell ref="A84:N84"/>
    <mergeCell ref="A85:N85"/>
    <mergeCell ref="C80:E80"/>
    <mergeCell ref="H80:I80"/>
    <mergeCell ref="J80:K80"/>
    <mergeCell ref="L80:M80"/>
    <mergeCell ref="C81:E81"/>
    <mergeCell ref="H81:I81"/>
    <mergeCell ref="J81:K81"/>
    <mergeCell ref="L81:M81"/>
    <mergeCell ref="A82:E82"/>
    <mergeCell ref="H82:I82"/>
    <mergeCell ref="J82:K82"/>
    <mergeCell ref="L82:M82"/>
    <mergeCell ref="C77:E77"/>
    <mergeCell ref="H77:I77"/>
    <mergeCell ref="J77:K77"/>
    <mergeCell ref="L77:M77"/>
    <mergeCell ref="C78:E78"/>
    <mergeCell ref="H78:I78"/>
    <mergeCell ref="J78:K78"/>
    <mergeCell ref="L78:M78"/>
    <mergeCell ref="C79:E79"/>
    <mergeCell ref="H79:I79"/>
    <mergeCell ref="J79:K79"/>
    <mergeCell ref="L79:M79"/>
    <mergeCell ref="A71:N71"/>
    <mergeCell ref="C75:E75"/>
    <mergeCell ref="H75:I75"/>
    <mergeCell ref="J75:K75"/>
    <mergeCell ref="L75:M75"/>
    <mergeCell ref="C76:E76"/>
    <mergeCell ref="H76:I76"/>
    <mergeCell ref="J76:K76"/>
    <mergeCell ref="L76:M76"/>
    <mergeCell ref="C73:E73"/>
    <mergeCell ref="H73:I73"/>
    <mergeCell ref="J73:K73"/>
    <mergeCell ref="L73:M73"/>
    <mergeCell ref="C74:E74"/>
    <mergeCell ref="H74:I74"/>
    <mergeCell ref="J74:K74"/>
    <mergeCell ref="L74:M74"/>
    <mergeCell ref="A72:N72"/>
    <mergeCell ref="C68:E68"/>
    <mergeCell ref="H68:I68"/>
    <mergeCell ref="J68:K68"/>
    <mergeCell ref="L68:M68"/>
    <mergeCell ref="A69:E69"/>
    <mergeCell ref="H69:I69"/>
    <mergeCell ref="J69:K69"/>
    <mergeCell ref="L69:M69"/>
    <mergeCell ref="A70:F70"/>
    <mergeCell ref="H70:I70"/>
    <mergeCell ref="J70:K70"/>
    <mergeCell ref="L70:M70"/>
    <mergeCell ref="C65:E65"/>
    <mergeCell ref="H65:I65"/>
    <mergeCell ref="J65:K65"/>
    <mergeCell ref="L65:M65"/>
    <mergeCell ref="C66:E66"/>
    <mergeCell ref="H66:I66"/>
    <mergeCell ref="J66:K66"/>
    <mergeCell ref="L66:M66"/>
    <mergeCell ref="C67:E67"/>
    <mergeCell ref="H67:I67"/>
    <mergeCell ref="J67:K67"/>
    <mergeCell ref="L67:M67"/>
    <mergeCell ref="C62:E62"/>
    <mergeCell ref="H62:I62"/>
    <mergeCell ref="J62:K62"/>
    <mergeCell ref="L62:M62"/>
    <mergeCell ref="C63:E63"/>
    <mergeCell ref="H63:I63"/>
    <mergeCell ref="J63:K63"/>
    <mergeCell ref="L63:M63"/>
    <mergeCell ref="C64:E64"/>
    <mergeCell ref="H64:I64"/>
    <mergeCell ref="J64:K64"/>
    <mergeCell ref="L64:M64"/>
    <mergeCell ref="C60:E60"/>
    <mergeCell ref="H60:I60"/>
    <mergeCell ref="J60:K60"/>
    <mergeCell ref="L60:M60"/>
    <mergeCell ref="A58:N58"/>
    <mergeCell ref="C61:E61"/>
    <mergeCell ref="H61:I61"/>
    <mergeCell ref="J61:K61"/>
    <mergeCell ref="L61:M61"/>
    <mergeCell ref="A56:E56"/>
    <mergeCell ref="H56:I56"/>
    <mergeCell ref="J56:K56"/>
    <mergeCell ref="L56:M56"/>
    <mergeCell ref="A57:N57"/>
    <mergeCell ref="C59:E59"/>
    <mergeCell ref="H59:I59"/>
    <mergeCell ref="J59:K59"/>
    <mergeCell ref="L59:M59"/>
    <mergeCell ref="C53:E53"/>
    <mergeCell ref="H53:I53"/>
    <mergeCell ref="J53:K53"/>
    <mergeCell ref="L53:M53"/>
    <mergeCell ref="C54:E54"/>
    <mergeCell ref="H54:I54"/>
    <mergeCell ref="J54:K54"/>
    <mergeCell ref="L54:M54"/>
    <mergeCell ref="A55:E55"/>
    <mergeCell ref="H55:I55"/>
    <mergeCell ref="J55:K55"/>
    <mergeCell ref="L55:M55"/>
    <mergeCell ref="C50:E50"/>
    <mergeCell ref="H50:I50"/>
    <mergeCell ref="J50:K50"/>
    <mergeCell ref="L50:M50"/>
    <mergeCell ref="C51:E51"/>
    <mergeCell ref="H51:I51"/>
    <mergeCell ref="J51:K51"/>
    <mergeCell ref="L51:M51"/>
    <mergeCell ref="C52:E52"/>
    <mergeCell ref="H52:I52"/>
    <mergeCell ref="J52:K52"/>
    <mergeCell ref="L52:M52"/>
    <mergeCell ref="C48:E48"/>
    <mergeCell ref="H48:I48"/>
    <mergeCell ref="J48:K48"/>
    <mergeCell ref="L48:M48"/>
    <mergeCell ref="A46:N46"/>
    <mergeCell ref="C49:E49"/>
    <mergeCell ref="H49:I49"/>
    <mergeCell ref="J49:K49"/>
    <mergeCell ref="L49:M49"/>
    <mergeCell ref="A44:E44"/>
    <mergeCell ref="H44:I44"/>
    <mergeCell ref="J44:K44"/>
    <mergeCell ref="L44:M44"/>
    <mergeCell ref="E42:F42"/>
    <mergeCell ref="C42:D42"/>
    <mergeCell ref="A45:N45"/>
    <mergeCell ref="C47:E47"/>
    <mergeCell ref="H47:I47"/>
    <mergeCell ref="J47:K47"/>
    <mergeCell ref="L47:M47"/>
    <mergeCell ref="J41:K41"/>
    <mergeCell ref="L41:M41"/>
    <mergeCell ref="H42:I42"/>
    <mergeCell ref="J42:K42"/>
    <mergeCell ref="L42:M42"/>
    <mergeCell ref="A43:E43"/>
    <mergeCell ref="H43:I43"/>
    <mergeCell ref="J43:K43"/>
    <mergeCell ref="L43:M43"/>
    <mergeCell ref="E39:F39"/>
    <mergeCell ref="E40:F40"/>
    <mergeCell ref="E41:F41"/>
    <mergeCell ref="C39:D39"/>
    <mergeCell ref="C40:D40"/>
    <mergeCell ref="C41:D41"/>
    <mergeCell ref="H36:I36"/>
    <mergeCell ref="J36:K36"/>
    <mergeCell ref="L36:M36"/>
    <mergeCell ref="H37:I37"/>
    <mergeCell ref="J37:K37"/>
    <mergeCell ref="L37:M37"/>
    <mergeCell ref="H38:I38"/>
    <mergeCell ref="J38:K38"/>
    <mergeCell ref="L38:M38"/>
    <mergeCell ref="E38:F38"/>
    <mergeCell ref="C38:D38"/>
    <mergeCell ref="H39:I39"/>
    <mergeCell ref="J39:K39"/>
    <mergeCell ref="L39:M39"/>
    <mergeCell ref="H40:I40"/>
    <mergeCell ref="J40:K40"/>
    <mergeCell ref="L40:M40"/>
    <mergeCell ref="H41:I41"/>
    <mergeCell ref="K29:L29"/>
    <mergeCell ref="M29:N29"/>
    <mergeCell ref="A30:D30"/>
    <mergeCell ref="E30:F30"/>
    <mergeCell ref="I30:J30"/>
    <mergeCell ref="K30:L30"/>
    <mergeCell ref="M30:N30"/>
    <mergeCell ref="C27:D27"/>
    <mergeCell ref="E27:F27"/>
    <mergeCell ref="I27:J27"/>
    <mergeCell ref="K27:L27"/>
    <mergeCell ref="M27:N27"/>
    <mergeCell ref="C28:D28"/>
    <mergeCell ref="E28:F28"/>
    <mergeCell ref="I28:J28"/>
    <mergeCell ref="K28:L28"/>
    <mergeCell ref="M28:N28"/>
    <mergeCell ref="C25:D25"/>
    <mergeCell ref="E25:F25"/>
    <mergeCell ref="I25:J25"/>
    <mergeCell ref="K25:L25"/>
    <mergeCell ref="M25:N25"/>
    <mergeCell ref="C26:D26"/>
    <mergeCell ref="E26:F26"/>
    <mergeCell ref="I26:J26"/>
    <mergeCell ref="K26:L26"/>
    <mergeCell ref="M26:N26"/>
    <mergeCell ref="C23:D23"/>
    <mergeCell ref="E23:F23"/>
    <mergeCell ref="I23:J23"/>
    <mergeCell ref="K23:L23"/>
    <mergeCell ref="M23:N23"/>
    <mergeCell ref="C24:D24"/>
    <mergeCell ref="E24:F24"/>
    <mergeCell ref="I24:J24"/>
    <mergeCell ref="K24:L24"/>
    <mergeCell ref="M24:N24"/>
    <mergeCell ref="A19:N19"/>
    <mergeCell ref="C21:D21"/>
    <mergeCell ref="E21:F21"/>
    <mergeCell ref="I21:J21"/>
    <mergeCell ref="K21:L21"/>
    <mergeCell ref="M21:N21"/>
    <mergeCell ref="A20:N20"/>
    <mergeCell ref="C22:D22"/>
    <mergeCell ref="E22:F22"/>
    <mergeCell ref="I22:J22"/>
    <mergeCell ref="K22:L22"/>
    <mergeCell ref="M22:N22"/>
    <mergeCell ref="A17:D17"/>
    <mergeCell ref="E17:F17"/>
    <mergeCell ref="I17:J17"/>
    <mergeCell ref="K17:L17"/>
    <mergeCell ref="M17:N17"/>
    <mergeCell ref="A18:D18"/>
    <mergeCell ref="E18:F18"/>
    <mergeCell ref="I18:J18"/>
    <mergeCell ref="K18:L18"/>
    <mergeCell ref="M18:N18"/>
    <mergeCell ref="C15:D15"/>
    <mergeCell ref="E15:F15"/>
    <mergeCell ref="I15:J15"/>
    <mergeCell ref="K15:L15"/>
    <mergeCell ref="M15:N15"/>
    <mergeCell ref="C16:D16"/>
    <mergeCell ref="E16:F16"/>
    <mergeCell ref="I16:J16"/>
    <mergeCell ref="K16:L16"/>
    <mergeCell ref="M16:N16"/>
    <mergeCell ref="C13:D13"/>
    <mergeCell ref="E13:F13"/>
    <mergeCell ref="I13:J13"/>
    <mergeCell ref="K13:L13"/>
    <mergeCell ref="M13:N13"/>
    <mergeCell ref="C14:D14"/>
    <mergeCell ref="E14:F14"/>
    <mergeCell ref="I14:J14"/>
    <mergeCell ref="K14:L14"/>
    <mergeCell ref="M14:N14"/>
    <mergeCell ref="C11:D11"/>
    <mergeCell ref="E11:F11"/>
    <mergeCell ref="I11:J11"/>
    <mergeCell ref="K11:L11"/>
    <mergeCell ref="M11:N11"/>
    <mergeCell ref="C12:D12"/>
    <mergeCell ref="E12:F12"/>
    <mergeCell ref="I12:J12"/>
    <mergeCell ref="K12:L12"/>
    <mergeCell ref="M12:N12"/>
    <mergeCell ref="M8:N8"/>
    <mergeCell ref="C9:D9"/>
    <mergeCell ref="E9:F9"/>
    <mergeCell ref="I9:J9"/>
    <mergeCell ref="K9:L9"/>
    <mergeCell ref="M9:N9"/>
    <mergeCell ref="C10:D10"/>
    <mergeCell ref="E10:F10"/>
    <mergeCell ref="I10:J10"/>
    <mergeCell ref="K10:L10"/>
    <mergeCell ref="M10:N10"/>
    <mergeCell ref="A138:N138"/>
    <mergeCell ref="A139:N139"/>
    <mergeCell ref="A152:N152"/>
    <mergeCell ref="A151:N151"/>
    <mergeCell ref="A1:C1"/>
    <mergeCell ref="D1:N1"/>
    <mergeCell ref="A3:A4"/>
    <mergeCell ref="B3:B4"/>
    <mergeCell ref="C3:D4"/>
    <mergeCell ref="E3:F4"/>
    <mergeCell ref="H3:L3"/>
    <mergeCell ref="M3:N4"/>
    <mergeCell ref="I4:J4"/>
    <mergeCell ref="K4:L4"/>
    <mergeCell ref="A2:N2"/>
    <mergeCell ref="C7:D7"/>
    <mergeCell ref="E7:F7"/>
    <mergeCell ref="I7:J7"/>
    <mergeCell ref="K7:L7"/>
    <mergeCell ref="M7:N7"/>
    <mergeCell ref="C8:D8"/>
    <mergeCell ref="E8:F8"/>
    <mergeCell ref="I8:J8"/>
    <mergeCell ref="K8:L8"/>
  </mergeCells>
  <pageMargins left="0.7" right="0.7" top="0.75" bottom="0.75" header="0.3" footer="0.3"/>
  <pageSetup scale="87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12-18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ksp</dc:creator>
  <cp:lastModifiedBy>КСП</cp:lastModifiedBy>
  <cp:lastPrinted>2025-09-05T10:35:56Z</cp:lastPrinted>
  <dcterms:created xsi:type="dcterms:W3CDTF">2025-08-29T17:21:52Z</dcterms:created>
  <dcterms:modified xsi:type="dcterms:W3CDTF">2025-09-05T12:40:28Z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2025-08-29T00:00:00Z</vt:filetime>
  </property>
  <property fmtid="{D5CDD505-2E9C-101B-9397-08002B2CF9AE}" pid="3" name="LastSaved">
    <vt:filetime>2025-08-29T00:00:00Z</vt:filetime>
  </property>
  <property fmtid="{D5CDD505-2E9C-101B-9397-08002B2CF9AE}" pid="4" name="Producer">
    <vt:lpwstr>3-Heights(TM) PDF Security Shell 4.8.25.2 (http://www.pdf-tools.com)</vt:lpwstr>
  </property>
</Properties>
</file>